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表4-10校庫統計\"/>
    </mc:Choice>
  </mc:AlternateContent>
  <xr:revisionPtr revIDLastSave="0" documentId="13_ncr:1_{561590E7-2436-4E0A-BFDF-55B8F5C0D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校各系科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1" i="4" l="1"/>
  <c r="R149" i="4"/>
  <c r="R147" i="4" l="1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R178" i="4"/>
  <c r="R177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R28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R179" i="4" l="1"/>
  <c r="L180" i="4" s="1"/>
  <c r="R258" i="4"/>
  <c r="N259" i="4" s="1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R131" i="4"/>
  <c r="R130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R86" i="4"/>
  <c r="R85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B213" i="4"/>
  <c r="R212" i="4"/>
  <c r="R211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B227" i="4"/>
  <c r="R226" i="4"/>
  <c r="R225" i="4"/>
  <c r="R116" i="4"/>
  <c r="Q117" i="4" s="1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B43" i="4"/>
  <c r="R42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B239" i="4"/>
  <c r="R23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R97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C59" i="4"/>
  <c r="B59" i="4"/>
  <c r="R58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B199" i="4"/>
  <c r="R198" i="4"/>
  <c r="R197" i="4"/>
  <c r="O180" i="4" l="1"/>
  <c r="H180" i="4"/>
  <c r="N180" i="4"/>
  <c r="B180" i="4"/>
  <c r="P180" i="4"/>
  <c r="M180" i="4"/>
  <c r="I180" i="4"/>
  <c r="K180" i="4"/>
  <c r="G180" i="4"/>
  <c r="J180" i="4"/>
  <c r="D180" i="4"/>
  <c r="E180" i="4"/>
  <c r="C180" i="4"/>
  <c r="F180" i="4"/>
  <c r="Q180" i="4"/>
  <c r="H259" i="4"/>
  <c r="P259" i="4"/>
  <c r="C259" i="4"/>
  <c r="K259" i="4"/>
  <c r="D259" i="4"/>
  <c r="L259" i="4"/>
  <c r="G259" i="4"/>
  <c r="O259" i="4"/>
  <c r="E259" i="4"/>
  <c r="I259" i="4"/>
  <c r="M259" i="4"/>
  <c r="Q259" i="4"/>
  <c r="B259" i="4"/>
  <c r="F259" i="4"/>
  <c r="J259" i="4"/>
  <c r="R87" i="4"/>
  <c r="E88" i="4" s="1"/>
  <c r="R213" i="4"/>
  <c r="B214" i="4" s="1"/>
  <c r="R43" i="4"/>
  <c r="P44" i="4" s="1"/>
  <c r="R227" i="4"/>
  <c r="G228" i="4" s="1"/>
  <c r="R199" i="4"/>
  <c r="L200" i="4" s="1"/>
  <c r="R59" i="4"/>
  <c r="B60" i="4" s="1"/>
  <c r="R239" i="4"/>
  <c r="O240" i="4" s="1"/>
  <c r="O117" i="4"/>
  <c r="C117" i="4"/>
  <c r="K117" i="4"/>
  <c r="G117" i="4"/>
  <c r="B117" i="4"/>
  <c r="J117" i="4"/>
  <c r="F117" i="4"/>
  <c r="N117" i="4"/>
  <c r="D117" i="4"/>
  <c r="H117" i="4"/>
  <c r="L117" i="4"/>
  <c r="P117" i="4"/>
  <c r="E117" i="4"/>
  <c r="I117" i="4"/>
  <c r="M117" i="4"/>
  <c r="R256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B249" i="4"/>
  <c r="R248" i="4"/>
  <c r="R247" i="4"/>
  <c r="R246" i="4"/>
  <c r="R245" i="4"/>
  <c r="R237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B235" i="4"/>
  <c r="R234" i="4"/>
  <c r="R233" i="4"/>
  <c r="R224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B222" i="4"/>
  <c r="R221" i="4"/>
  <c r="R220" i="4"/>
  <c r="R219" i="4"/>
  <c r="R210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B208" i="4"/>
  <c r="R207" i="4"/>
  <c r="R206" i="4"/>
  <c r="R20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B195" i="4"/>
  <c r="R194" i="4"/>
  <c r="R193" i="4"/>
  <c r="R192" i="4"/>
  <c r="R191" i="4"/>
  <c r="R185" i="4"/>
  <c r="Q186" i="4" s="1"/>
  <c r="R176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R173" i="4"/>
  <c r="R172" i="4"/>
  <c r="R171" i="4"/>
  <c r="R170" i="4"/>
  <c r="R169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R162" i="4"/>
  <c r="R160" i="4"/>
  <c r="R159" i="4"/>
  <c r="R153" i="4"/>
  <c r="Q154" i="4" s="1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R150" i="4"/>
  <c r="R148" i="4"/>
  <c r="R146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R139" i="4"/>
  <c r="R138" i="4"/>
  <c r="R129" i="4"/>
  <c r="R128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R125" i="4"/>
  <c r="R124" i="4"/>
  <c r="R123" i="4"/>
  <c r="R122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R113" i="4"/>
  <c r="R112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R105" i="4"/>
  <c r="R104" i="4"/>
  <c r="R96" i="4"/>
  <c r="R95" i="4"/>
  <c r="R93" i="4"/>
  <c r="R84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R81" i="4"/>
  <c r="R80" i="4"/>
  <c r="R79" i="4"/>
  <c r="R73" i="4"/>
  <c r="F74" i="4" s="1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R66" i="4"/>
  <c r="R65" i="4"/>
  <c r="R57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R53" i="4"/>
  <c r="R52" i="4"/>
  <c r="R51" i="4"/>
  <c r="R50" i="4"/>
  <c r="R49" i="4"/>
  <c r="R41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R38" i="4"/>
  <c r="R37" i="4"/>
  <c r="R36" i="4"/>
  <c r="R35" i="4"/>
  <c r="R27" i="4"/>
  <c r="R26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R23" i="4"/>
  <c r="R22" i="4"/>
  <c r="R21" i="4"/>
  <c r="R20" i="4"/>
  <c r="R19" i="4"/>
  <c r="R11" i="4"/>
  <c r="R10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R7" i="4"/>
  <c r="R6" i="4"/>
  <c r="R5" i="4"/>
  <c r="Q74" i="4" l="1"/>
  <c r="M74" i="4"/>
  <c r="I74" i="4"/>
  <c r="E74" i="4"/>
  <c r="P74" i="4"/>
  <c r="L74" i="4"/>
  <c r="H74" i="4"/>
  <c r="D74" i="4"/>
  <c r="N74" i="4"/>
  <c r="J74" i="4"/>
  <c r="B74" i="4"/>
  <c r="O74" i="4"/>
  <c r="K74" i="4"/>
  <c r="G74" i="4"/>
  <c r="C74" i="4"/>
  <c r="D88" i="4"/>
  <c r="F88" i="4"/>
  <c r="Q88" i="4"/>
  <c r="H200" i="4"/>
  <c r="O88" i="4"/>
  <c r="G88" i="4"/>
  <c r="H88" i="4"/>
  <c r="M88" i="4"/>
  <c r="E200" i="4"/>
  <c r="P88" i="4"/>
  <c r="B88" i="4"/>
  <c r="C88" i="4"/>
  <c r="N88" i="4"/>
  <c r="L88" i="4"/>
  <c r="R259" i="4"/>
  <c r="P257" i="4"/>
  <c r="L257" i="4"/>
  <c r="H257" i="4"/>
  <c r="D257" i="4"/>
  <c r="O257" i="4"/>
  <c r="K257" i="4"/>
  <c r="G257" i="4"/>
  <c r="C257" i="4"/>
  <c r="N257" i="4"/>
  <c r="J257" i="4"/>
  <c r="F257" i="4"/>
  <c r="B257" i="4"/>
  <c r="Q257" i="4"/>
  <c r="M257" i="4"/>
  <c r="I257" i="4"/>
  <c r="E257" i="4"/>
  <c r="D214" i="4"/>
  <c r="Q214" i="4"/>
  <c r="N200" i="4"/>
  <c r="K88" i="4"/>
  <c r="I88" i="4"/>
  <c r="J88" i="4"/>
  <c r="P214" i="4"/>
  <c r="Q200" i="4"/>
  <c r="K200" i="4"/>
  <c r="F200" i="4"/>
  <c r="N214" i="4"/>
  <c r="N186" i="4"/>
  <c r="M214" i="4"/>
  <c r="O214" i="4"/>
  <c r="I44" i="4"/>
  <c r="E44" i="4"/>
  <c r="H44" i="4"/>
  <c r="O44" i="4"/>
  <c r="D44" i="4"/>
  <c r="C44" i="4"/>
  <c r="N44" i="4"/>
  <c r="F44" i="4"/>
  <c r="C200" i="4"/>
  <c r="I200" i="4"/>
  <c r="Q44" i="4"/>
  <c r="G44" i="4"/>
  <c r="B44" i="4"/>
  <c r="P200" i="4"/>
  <c r="C154" i="4"/>
  <c r="N228" i="4"/>
  <c r="Q228" i="4"/>
  <c r="L228" i="4"/>
  <c r="C228" i="4"/>
  <c r="F154" i="4"/>
  <c r="B186" i="4"/>
  <c r="G200" i="4"/>
  <c r="J200" i="4"/>
  <c r="L44" i="4"/>
  <c r="M44" i="4"/>
  <c r="K44" i="4"/>
  <c r="J44" i="4"/>
  <c r="D200" i="4"/>
  <c r="N240" i="4"/>
  <c r="Q240" i="4"/>
  <c r="L240" i="4"/>
  <c r="K240" i="4"/>
  <c r="I214" i="4"/>
  <c r="L214" i="4"/>
  <c r="K214" i="4"/>
  <c r="J214" i="4"/>
  <c r="N154" i="4"/>
  <c r="F186" i="4"/>
  <c r="D240" i="4"/>
  <c r="J240" i="4"/>
  <c r="M240" i="4"/>
  <c r="H240" i="4"/>
  <c r="C240" i="4"/>
  <c r="E214" i="4"/>
  <c r="H214" i="4"/>
  <c r="G214" i="4"/>
  <c r="F214" i="4"/>
  <c r="B240" i="4"/>
  <c r="E240" i="4"/>
  <c r="C214" i="4"/>
  <c r="Q60" i="4"/>
  <c r="I60" i="4"/>
  <c r="C60" i="4"/>
  <c r="M60" i="4"/>
  <c r="E60" i="4"/>
  <c r="F60" i="4"/>
  <c r="J154" i="4"/>
  <c r="J228" i="4"/>
  <c r="M228" i="4"/>
  <c r="J60" i="4"/>
  <c r="H228" i="4"/>
  <c r="G60" i="4"/>
  <c r="O228" i="4"/>
  <c r="H60" i="4"/>
  <c r="D60" i="4"/>
  <c r="B154" i="4"/>
  <c r="K154" i="4"/>
  <c r="O200" i="4"/>
  <c r="B200" i="4"/>
  <c r="M200" i="4"/>
  <c r="D228" i="4"/>
  <c r="F228" i="4"/>
  <c r="F240" i="4"/>
  <c r="I228" i="4"/>
  <c r="I240" i="4"/>
  <c r="N60" i="4"/>
  <c r="P240" i="4"/>
  <c r="K60" i="4"/>
  <c r="K228" i="4"/>
  <c r="G240" i="4"/>
  <c r="L60" i="4"/>
  <c r="B228" i="4"/>
  <c r="E228" i="4"/>
  <c r="P228" i="4"/>
  <c r="O60" i="4"/>
  <c r="P60" i="4"/>
  <c r="R24" i="4"/>
  <c r="N25" i="4" s="1"/>
  <c r="G154" i="4"/>
  <c r="O154" i="4"/>
  <c r="D186" i="4"/>
  <c r="R174" i="4"/>
  <c r="J175" i="4" s="1"/>
  <c r="R222" i="4"/>
  <c r="N223" i="4" s="1"/>
  <c r="R29" i="4"/>
  <c r="J186" i="4"/>
  <c r="N94" i="4"/>
  <c r="J94" i="4"/>
  <c r="F94" i="4"/>
  <c r="B94" i="4"/>
  <c r="O94" i="4"/>
  <c r="I94" i="4"/>
  <c r="D94" i="4"/>
  <c r="M94" i="4"/>
  <c r="H94" i="4"/>
  <c r="C94" i="4"/>
  <c r="L94" i="4"/>
  <c r="R55" i="4"/>
  <c r="B56" i="4" s="1"/>
  <c r="E94" i="4"/>
  <c r="P94" i="4"/>
  <c r="R98" i="4"/>
  <c r="F99" i="4" s="1"/>
  <c r="R8" i="4"/>
  <c r="K9" i="4" s="1"/>
  <c r="R13" i="4"/>
  <c r="G94" i="4"/>
  <c r="Q94" i="4"/>
  <c r="K94" i="4"/>
  <c r="R39" i="4"/>
  <c r="R67" i="4"/>
  <c r="R82" i="4"/>
  <c r="R106" i="4"/>
  <c r="E107" i="4" s="1"/>
  <c r="R140" i="4"/>
  <c r="F141" i="4" s="1"/>
  <c r="R235" i="4"/>
  <c r="G236" i="4" s="1"/>
  <c r="R132" i="4"/>
  <c r="R163" i="4"/>
  <c r="F164" i="4" s="1"/>
  <c r="R249" i="4"/>
  <c r="I250" i="4" s="1"/>
  <c r="R126" i="4"/>
  <c r="P127" i="4" s="1"/>
  <c r="R151" i="4"/>
  <c r="G152" i="4" s="1"/>
  <c r="C186" i="4"/>
  <c r="G186" i="4"/>
  <c r="K186" i="4"/>
  <c r="O186" i="4"/>
  <c r="R195" i="4"/>
  <c r="R114" i="4"/>
  <c r="L115" i="4" s="1"/>
  <c r="D154" i="4"/>
  <c r="H154" i="4"/>
  <c r="L154" i="4"/>
  <c r="P154" i="4"/>
  <c r="H186" i="4"/>
  <c r="L186" i="4"/>
  <c r="P186" i="4"/>
  <c r="R208" i="4"/>
  <c r="J209" i="4" s="1"/>
  <c r="E154" i="4"/>
  <c r="I154" i="4"/>
  <c r="M154" i="4"/>
  <c r="E186" i="4"/>
  <c r="I186" i="4"/>
  <c r="M186" i="4"/>
  <c r="D83" i="4" l="1"/>
  <c r="E83" i="4"/>
  <c r="Q223" i="4"/>
  <c r="L223" i="4"/>
  <c r="G223" i="4"/>
  <c r="K175" i="4"/>
  <c r="D141" i="4"/>
  <c r="E14" i="4"/>
  <c r="B14" i="4"/>
  <c r="C14" i="4"/>
  <c r="D14" i="4"/>
  <c r="Q14" i="4"/>
  <c r="I14" i="4"/>
  <c r="F14" i="4"/>
  <c r="G14" i="4"/>
  <c r="H14" i="4"/>
  <c r="N14" i="4"/>
  <c r="M14" i="4"/>
  <c r="J14" i="4"/>
  <c r="K14" i="4"/>
  <c r="L14" i="4"/>
  <c r="O14" i="4"/>
  <c r="P14" i="4"/>
  <c r="D30" i="4"/>
  <c r="E30" i="4"/>
  <c r="B30" i="4"/>
  <c r="C30" i="4"/>
  <c r="Q30" i="4"/>
  <c r="N30" i="4"/>
  <c r="H30" i="4"/>
  <c r="I30" i="4"/>
  <c r="F30" i="4"/>
  <c r="G30" i="4"/>
  <c r="O30" i="4"/>
  <c r="L30" i="4"/>
  <c r="M30" i="4"/>
  <c r="J30" i="4"/>
  <c r="K30" i="4"/>
  <c r="P30" i="4"/>
  <c r="G175" i="4"/>
  <c r="N175" i="4"/>
  <c r="B25" i="4"/>
  <c r="D133" i="4"/>
  <c r="E133" i="4"/>
  <c r="B133" i="4"/>
  <c r="C133" i="4"/>
  <c r="H133" i="4"/>
  <c r="I133" i="4"/>
  <c r="F133" i="4"/>
  <c r="G133" i="4"/>
  <c r="L133" i="4"/>
  <c r="M133" i="4"/>
  <c r="J133" i="4"/>
  <c r="K133" i="4"/>
  <c r="P133" i="4"/>
  <c r="Q133" i="4"/>
  <c r="N133" i="4"/>
  <c r="O133" i="4"/>
  <c r="E175" i="4"/>
  <c r="P175" i="4"/>
  <c r="F25" i="4"/>
  <c r="M175" i="4"/>
  <c r="M223" i="4"/>
  <c r="B223" i="4"/>
  <c r="K223" i="4"/>
  <c r="L175" i="4"/>
  <c r="D175" i="4"/>
  <c r="B175" i="4"/>
  <c r="F115" i="4"/>
  <c r="C56" i="4"/>
  <c r="H25" i="4"/>
  <c r="L56" i="4"/>
  <c r="M83" i="4"/>
  <c r="H83" i="4"/>
  <c r="H56" i="4"/>
  <c r="O56" i="4"/>
  <c r="R200" i="4"/>
  <c r="I115" i="4"/>
  <c r="E236" i="4"/>
  <c r="F83" i="4"/>
  <c r="G250" i="4"/>
  <c r="E223" i="4"/>
  <c r="G164" i="4"/>
  <c r="G141" i="4"/>
  <c r="P56" i="4"/>
  <c r="D223" i="4"/>
  <c r="F223" i="4"/>
  <c r="K56" i="4"/>
  <c r="C236" i="4"/>
  <c r="R240" i="4"/>
  <c r="Q209" i="4"/>
  <c r="H141" i="4"/>
  <c r="C141" i="4"/>
  <c r="O223" i="4"/>
  <c r="B209" i="4"/>
  <c r="H223" i="4"/>
  <c r="J223" i="4"/>
  <c r="O25" i="4"/>
  <c r="O115" i="4"/>
  <c r="D115" i="4"/>
  <c r="C250" i="4"/>
  <c r="E209" i="4"/>
  <c r="L107" i="4"/>
  <c r="P209" i="4"/>
  <c r="B107" i="4"/>
  <c r="J56" i="4"/>
  <c r="K115" i="4"/>
  <c r="H115" i="4"/>
  <c r="B115" i="4"/>
  <c r="Q115" i="4"/>
  <c r="I236" i="4"/>
  <c r="I223" i="4"/>
  <c r="Q175" i="4"/>
  <c r="P141" i="4"/>
  <c r="H107" i="4"/>
  <c r="D209" i="4"/>
  <c r="M152" i="4"/>
  <c r="Q250" i="4"/>
  <c r="C223" i="4"/>
  <c r="J141" i="4"/>
  <c r="D56" i="4"/>
  <c r="P223" i="4"/>
  <c r="G56" i="4"/>
  <c r="G115" i="4"/>
  <c r="N115" i="4"/>
  <c r="M115" i="4"/>
  <c r="O141" i="4"/>
  <c r="N209" i="4"/>
  <c r="C115" i="4"/>
  <c r="J115" i="4"/>
  <c r="P115" i="4"/>
  <c r="E115" i="4"/>
  <c r="R228" i="4"/>
  <c r="P99" i="4"/>
  <c r="D164" i="4"/>
  <c r="Q107" i="4"/>
  <c r="R154" i="4"/>
  <c r="O250" i="4"/>
  <c r="Q236" i="4"/>
  <c r="C164" i="4"/>
  <c r="J127" i="4"/>
  <c r="D107" i="4"/>
  <c r="G127" i="4"/>
  <c r="E250" i="4"/>
  <c r="C175" i="4"/>
  <c r="N107" i="4"/>
  <c r="N83" i="4"/>
  <c r="B152" i="4"/>
  <c r="F175" i="4"/>
  <c r="D127" i="4"/>
  <c r="P25" i="4"/>
  <c r="O236" i="4"/>
  <c r="I107" i="4"/>
  <c r="G25" i="4"/>
  <c r="E25" i="4"/>
  <c r="I25" i="4"/>
  <c r="K250" i="4"/>
  <c r="M236" i="4"/>
  <c r="I209" i="4"/>
  <c r="I175" i="4"/>
  <c r="F127" i="4"/>
  <c r="P107" i="4"/>
  <c r="L209" i="4"/>
  <c r="H175" i="4"/>
  <c r="G107" i="4"/>
  <c r="R88" i="4"/>
  <c r="O175" i="4"/>
  <c r="J107" i="4"/>
  <c r="J83" i="4"/>
  <c r="Q83" i="4"/>
  <c r="L83" i="4"/>
  <c r="L25" i="4"/>
  <c r="C25" i="4"/>
  <c r="M25" i="4"/>
  <c r="Q25" i="4"/>
  <c r="K127" i="4"/>
  <c r="D25" i="4"/>
  <c r="K25" i="4"/>
  <c r="J25" i="4"/>
  <c r="L196" i="4"/>
  <c r="H196" i="4"/>
  <c r="P196" i="4"/>
  <c r="D196" i="4"/>
  <c r="R186" i="4"/>
  <c r="C196" i="4"/>
  <c r="I196" i="4"/>
  <c r="K68" i="4"/>
  <c r="O68" i="4"/>
  <c r="C68" i="4"/>
  <c r="O40" i="4"/>
  <c r="G40" i="4"/>
  <c r="L40" i="4"/>
  <c r="D40" i="4"/>
  <c r="K40" i="4"/>
  <c r="C40" i="4"/>
  <c r="P40" i="4"/>
  <c r="H40" i="4"/>
  <c r="G68" i="4"/>
  <c r="J196" i="4"/>
  <c r="H9" i="4"/>
  <c r="L9" i="4"/>
  <c r="P9" i="4"/>
  <c r="J9" i="4"/>
  <c r="N9" i="4"/>
  <c r="I9" i="4"/>
  <c r="D9" i="4"/>
  <c r="F40" i="4"/>
  <c r="M40" i="4"/>
  <c r="F9" i="4"/>
  <c r="D68" i="4"/>
  <c r="L152" i="4"/>
  <c r="H152" i="4"/>
  <c r="D152" i="4"/>
  <c r="P152" i="4"/>
  <c r="O196" i="4"/>
  <c r="E164" i="4"/>
  <c r="Q164" i="4"/>
  <c r="M164" i="4"/>
  <c r="I164" i="4"/>
  <c r="B164" i="4"/>
  <c r="C152" i="4"/>
  <c r="E196" i="4"/>
  <c r="I152" i="4"/>
  <c r="R60" i="4"/>
  <c r="N68" i="4"/>
  <c r="P164" i="4"/>
  <c r="N152" i="4"/>
  <c r="G9" i="4"/>
  <c r="F196" i="4"/>
  <c r="R44" i="4"/>
  <c r="O99" i="4"/>
  <c r="K99" i="4"/>
  <c r="I99" i="4"/>
  <c r="G99" i="4"/>
  <c r="M99" i="4"/>
  <c r="C99" i="4"/>
  <c r="L99" i="4"/>
  <c r="H99" i="4"/>
  <c r="B99" i="4"/>
  <c r="Q68" i="4"/>
  <c r="B40" i="4"/>
  <c r="P68" i="4"/>
  <c r="I40" i="4"/>
  <c r="B9" i="4"/>
  <c r="Q9" i="4"/>
  <c r="R180" i="4"/>
  <c r="O164" i="4"/>
  <c r="Q127" i="4"/>
  <c r="M127" i="4"/>
  <c r="I127" i="4"/>
  <c r="E127" i="4"/>
  <c r="B127" i="4"/>
  <c r="K196" i="4"/>
  <c r="N164" i="4"/>
  <c r="O152" i="4"/>
  <c r="R214" i="4"/>
  <c r="Q196" i="4"/>
  <c r="E152" i="4"/>
  <c r="C127" i="4"/>
  <c r="I141" i="4"/>
  <c r="E141" i="4"/>
  <c r="M141" i="4"/>
  <c r="Q141" i="4"/>
  <c r="B141" i="4"/>
  <c r="J68" i="4"/>
  <c r="L164" i="4"/>
  <c r="J152" i="4"/>
  <c r="D99" i="4"/>
  <c r="C9" i="4"/>
  <c r="B196" i="4"/>
  <c r="L127" i="4"/>
  <c r="N99" i="4"/>
  <c r="E68" i="4"/>
  <c r="N40" i="4"/>
  <c r="Q99" i="4"/>
  <c r="L68" i="4"/>
  <c r="E40" i="4"/>
  <c r="M68" i="4"/>
  <c r="M9" i="4"/>
  <c r="O209" i="4"/>
  <c r="K209" i="4"/>
  <c r="G209" i="4"/>
  <c r="C209" i="4"/>
  <c r="R117" i="4"/>
  <c r="M209" i="4"/>
  <c r="K164" i="4"/>
  <c r="L141" i="4"/>
  <c r="N127" i="4"/>
  <c r="P250" i="4"/>
  <c r="L250" i="4"/>
  <c r="H250" i="4"/>
  <c r="D250" i="4"/>
  <c r="F250" i="4"/>
  <c r="B250" i="4"/>
  <c r="J250" i="4"/>
  <c r="N250" i="4"/>
  <c r="H209" i="4"/>
  <c r="G196" i="4"/>
  <c r="J164" i="4"/>
  <c r="K152" i="4"/>
  <c r="K141" i="4"/>
  <c r="P236" i="4"/>
  <c r="L236" i="4"/>
  <c r="H236" i="4"/>
  <c r="D236" i="4"/>
  <c r="N236" i="4"/>
  <c r="J236" i="4"/>
  <c r="B236" i="4"/>
  <c r="F236" i="4"/>
  <c r="M196" i="4"/>
  <c r="Q152" i="4"/>
  <c r="O127" i="4"/>
  <c r="M250" i="4"/>
  <c r="N141" i="4"/>
  <c r="K107" i="4"/>
  <c r="C107" i="4"/>
  <c r="O107" i="4"/>
  <c r="F107" i="4"/>
  <c r="C83" i="4"/>
  <c r="G83" i="4"/>
  <c r="O83" i="4"/>
  <c r="K83" i="4"/>
  <c r="I83" i="4"/>
  <c r="P83" i="4"/>
  <c r="B83" i="4"/>
  <c r="F68" i="4"/>
  <c r="F209" i="4"/>
  <c r="H164" i="4"/>
  <c r="F152" i="4"/>
  <c r="O9" i="4"/>
  <c r="N196" i="4"/>
  <c r="B68" i="4"/>
  <c r="H127" i="4"/>
  <c r="J99" i="4"/>
  <c r="M56" i="4"/>
  <c r="E56" i="4"/>
  <c r="Q56" i="4"/>
  <c r="I56" i="4"/>
  <c r="N56" i="4"/>
  <c r="F56" i="4"/>
  <c r="J40" i="4"/>
  <c r="K236" i="4"/>
  <c r="M107" i="4"/>
  <c r="E99" i="4"/>
  <c r="R94" i="4"/>
  <c r="Q40" i="4"/>
  <c r="I68" i="4"/>
  <c r="H68" i="4"/>
  <c r="E9" i="4"/>
  <c r="R223" i="4" l="1"/>
  <c r="R56" i="4"/>
  <c r="R30" i="4"/>
  <c r="R25" i="4"/>
  <c r="R175" i="4"/>
  <c r="R115" i="4"/>
  <c r="R107" i="4"/>
  <c r="R74" i="4"/>
  <c r="R14" i="4"/>
  <c r="R152" i="4"/>
  <c r="R209" i="4"/>
  <c r="R257" i="4"/>
  <c r="R196" i="4"/>
  <c r="R141" i="4"/>
  <c r="R127" i="4"/>
  <c r="R40" i="4"/>
  <c r="R68" i="4"/>
  <c r="R83" i="4"/>
  <c r="R236" i="4"/>
  <c r="R250" i="4"/>
  <c r="R9" i="4"/>
  <c r="R133" i="4"/>
  <c r="R99" i="4"/>
  <c r="R164" i="4"/>
</calcChain>
</file>

<file path=xl/sharedStrings.xml><?xml version="1.0" encoding="utf-8"?>
<sst xmlns="http://schemas.openxmlformats.org/spreadsheetml/2006/main" count="765" uniqueCount="60">
  <si>
    <t>系(科)所</t>
    <phoneticPr fontId="2" type="noConversion"/>
  </si>
  <si>
    <t>升學</t>
    <phoneticPr fontId="2" type="noConversion"/>
  </si>
  <si>
    <t>就業</t>
    <phoneticPr fontId="2" type="noConversion"/>
  </si>
  <si>
    <t>服兵役</t>
    <phoneticPr fontId="2" type="noConversion"/>
  </si>
  <si>
    <t>留學</t>
    <phoneticPr fontId="1" type="noConversion"/>
  </si>
  <si>
    <t>自行創業</t>
    <phoneticPr fontId="1" type="noConversion"/>
  </si>
  <si>
    <t>留於原合作廠商</t>
    <phoneticPr fontId="1" type="noConversion"/>
  </si>
  <si>
    <t>留於原專班領域</t>
    <phoneticPr fontId="1" type="noConversion"/>
  </si>
  <si>
    <t>其他</t>
    <phoneticPr fontId="1" type="noConversion"/>
  </si>
  <si>
    <t>國貿</t>
  </si>
  <si>
    <t>男</t>
    <phoneticPr fontId="2" type="noConversion"/>
  </si>
  <si>
    <t>女</t>
    <phoneticPr fontId="2" type="noConversion"/>
  </si>
  <si>
    <t>五專</t>
    <phoneticPr fontId="1" type="noConversion"/>
  </si>
  <si>
    <t>四技</t>
  </si>
  <si>
    <t>二技</t>
  </si>
  <si>
    <t>合計</t>
    <phoneticPr fontId="2" type="noConversion"/>
  </si>
  <si>
    <t>比率</t>
  </si>
  <si>
    <t>會資</t>
    <phoneticPr fontId="1" type="noConversion"/>
  </si>
  <si>
    <t>碩士班</t>
    <phoneticPr fontId="1" type="noConversion"/>
  </si>
  <si>
    <t>碩士在職專班</t>
    <phoneticPr fontId="1" type="noConversion"/>
  </si>
  <si>
    <t>保金</t>
    <phoneticPr fontId="1" type="noConversion"/>
  </si>
  <si>
    <t>企管</t>
    <phoneticPr fontId="1" type="noConversion"/>
  </si>
  <si>
    <t>四技</t>
    <phoneticPr fontId="1" type="noConversion"/>
  </si>
  <si>
    <t>碩士在職專班</t>
  </si>
  <si>
    <t>碩士班</t>
  </si>
  <si>
    <t>財稅</t>
    <phoneticPr fontId="1" type="noConversion"/>
  </si>
  <si>
    <t>應統</t>
    <phoneticPr fontId="1" type="noConversion"/>
  </si>
  <si>
    <t>財金</t>
    <phoneticPr fontId="1" type="noConversion"/>
  </si>
  <si>
    <t>休閒</t>
    <phoneticPr fontId="1" type="noConversion"/>
  </si>
  <si>
    <t>比率</t>
    <phoneticPr fontId="1" type="noConversion"/>
  </si>
  <si>
    <t>多媒</t>
    <phoneticPr fontId="1" type="noConversion"/>
  </si>
  <si>
    <t>室設</t>
    <phoneticPr fontId="1" type="noConversion"/>
  </si>
  <si>
    <t>商設</t>
    <phoneticPr fontId="1" type="noConversion"/>
  </si>
  <si>
    <t>品設</t>
    <phoneticPr fontId="1" type="noConversion"/>
  </si>
  <si>
    <t>資工</t>
    <phoneticPr fontId="1" type="noConversion"/>
  </si>
  <si>
    <t>流管</t>
    <phoneticPr fontId="1" type="noConversion"/>
  </si>
  <si>
    <t>資管</t>
    <phoneticPr fontId="1" type="noConversion"/>
  </si>
  <si>
    <t>五專</t>
  </si>
  <si>
    <t>應中</t>
    <phoneticPr fontId="1" type="noConversion"/>
  </si>
  <si>
    <t>應日</t>
    <phoneticPr fontId="1" type="noConversion"/>
  </si>
  <si>
    <t>應英</t>
    <phoneticPr fontId="1" type="noConversion"/>
  </si>
  <si>
    <t>美容</t>
    <phoneticPr fontId="1" type="noConversion"/>
  </si>
  <si>
    <t>二技</t>
    <phoneticPr fontId="1" type="noConversion"/>
  </si>
  <si>
    <t>老服</t>
    <phoneticPr fontId="1" type="noConversion"/>
  </si>
  <si>
    <t>護理</t>
    <phoneticPr fontId="1" type="noConversion"/>
  </si>
  <si>
    <t>其他(含待業)</t>
    <phoneticPr fontId="2" type="noConversion"/>
  </si>
  <si>
    <t>五專菁英班</t>
    <phoneticPr fontId="1" type="noConversion"/>
  </si>
  <si>
    <t>商經</t>
    <phoneticPr fontId="1" type="noConversion"/>
  </si>
  <si>
    <t>二技(資管+資應)</t>
    <phoneticPr fontId="1" type="noConversion"/>
  </si>
  <si>
    <t>五專(資管+資應)</t>
    <phoneticPr fontId="1" type="noConversion"/>
  </si>
  <si>
    <t>四技(經營管理產攜專班)</t>
    <phoneticPr fontId="1" type="noConversion"/>
  </si>
  <si>
    <t>二專進修部(平假班)</t>
    <phoneticPr fontId="1" type="noConversion"/>
  </si>
  <si>
    <t>二技進修部(平假班)</t>
    <phoneticPr fontId="1" type="noConversion"/>
  </si>
  <si>
    <t>二技進修部(平假班)</t>
    <phoneticPr fontId="1" type="noConversion"/>
  </si>
  <si>
    <t>四技進修部(夜間班)</t>
    <phoneticPr fontId="1" type="noConversion"/>
  </si>
  <si>
    <t>二技進修部(夜間班)</t>
    <phoneticPr fontId="1" type="noConversion"/>
  </si>
  <si>
    <t>四技進修部(夜間班)</t>
    <phoneticPr fontId="1" type="noConversion"/>
  </si>
  <si>
    <t>二技進修部(夜間班)</t>
    <phoneticPr fontId="1" type="noConversion"/>
  </si>
  <si>
    <t xml:space="preserve">  111學年度應屆畢業生流向調查結果(全校各系科)</t>
    <phoneticPr fontId="2" type="noConversion"/>
  </si>
  <si>
    <t>產業碩士專班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</si>
</sst>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4" fillId="4" borderId="10" xfId="1" quotePrefix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1" quotePrefix="1" applyFont="1" applyFill="1" applyBorder="1" applyAlignment="1">
      <alignment horizontal="center" vertical="center"/>
    </xf>
    <xf numFmtId="0" fontId="4" fillId="7" borderId="10" xfId="2" applyFont="1" applyFill="1" applyBorder="1" applyAlignment="1">
      <alignment horizontal="center" vertical="center"/>
    </xf>
    <xf numFmtId="0" fontId="4" fillId="7" borderId="2" xfId="2" applyFont="1" applyFill="1" applyBorder="1" applyAlignment="1">
      <alignment horizontal="center" vertical="center"/>
    </xf>
    <xf numFmtId="0" fontId="4" fillId="7" borderId="8" xfId="1" quotePrefix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3" borderId="10" xfId="1" quotePrefix="1" applyFont="1" applyFill="1" applyBorder="1" applyAlignment="1">
      <alignment horizontal="center" vertical="center"/>
    </xf>
    <xf numFmtId="0" fontId="4" fillId="8" borderId="10" xfId="1" quotePrefix="1" applyFont="1" applyFill="1" applyBorder="1" applyAlignment="1">
      <alignment horizontal="center" vertical="center"/>
    </xf>
    <xf numFmtId="0" fontId="4" fillId="9" borderId="10" xfId="1" quotePrefix="1" applyFont="1" applyFill="1" applyBorder="1" applyAlignment="1">
      <alignment horizontal="center" vertical="center"/>
    </xf>
    <xf numFmtId="0" fontId="4" fillId="10" borderId="10" xfId="1" quotePrefix="1" applyFont="1" applyFill="1" applyBorder="1" applyAlignment="1">
      <alignment horizontal="center" vertical="center"/>
    </xf>
    <xf numFmtId="0" fontId="4" fillId="11" borderId="10" xfId="1" quotePrefix="1" applyFont="1" applyFill="1" applyBorder="1" applyAlignment="1">
      <alignment horizontal="center" vertical="center"/>
    </xf>
    <xf numFmtId="0" fontId="4" fillId="12" borderId="10" xfId="1" quotePrefix="1" applyFont="1" applyFill="1" applyBorder="1" applyAlignment="1">
      <alignment horizontal="center" vertical="center"/>
    </xf>
    <xf numFmtId="0" fontId="4" fillId="3" borderId="2" xfId="1" quotePrefix="1" applyFont="1" applyFill="1" applyBorder="1" applyAlignment="1">
      <alignment horizontal="center" vertical="center"/>
    </xf>
    <xf numFmtId="0" fontId="4" fillId="3" borderId="10" xfId="1" quotePrefix="1" applyFont="1" applyFill="1" applyBorder="1" applyAlignment="1">
      <alignment horizontal="center" vertical="center"/>
    </xf>
    <xf numFmtId="0" fontId="4" fillId="3" borderId="14" xfId="1" quotePrefix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5" borderId="12" xfId="3" applyFont="1" applyFill="1" applyBorder="1" applyAlignment="1">
      <alignment horizontal="center" vertical="center"/>
    </xf>
    <xf numFmtId="0" fontId="4" fillId="6" borderId="10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10" fontId="4" fillId="6" borderId="10" xfId="3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10" fontId="4" fillId="2" borderId="0" xfId="3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6" fillId="5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0" fontId="4" fillId="2" borderId="10" xfId="3" applyNumberFormat="1" applyFont="1" applyFill="1" applyBorder="1" applyAlignment="1">
      <alignment horizontal="center" vertical="center"/>
    </xf>
    <xf numFmtId="0" fontId="6" fillId="5" borderId="0" xfId="0" applyNumberFormat="1" applyFont="1" applyFill="1" applyAlignment="1">
      <alignment horizontal="center" vertical="center"/>
    </xf>
    <xf numFmtId="0" fontId="4" fillId="6" borderId="10" xfId="3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</cellXfs>
  <cellStyles count="4">
    <cellStyle name="一般" xfId="0" builtinId="0"/>
    <cellStyle name="一般 2" xfId="3" xr:uid="{00000000-0005-0000-0000-000001000000}"/>
    <cellStyle name="一般 4" xfId="2" xr:uid="{00000000-0005-0000-0000-000002000000}"/>
    <cellStyle name="一般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9"/>
  <sheetViews>
    <sheetView tabSelected="1" zoomScale="85" zoomScaleNormal="85" workbookViewId="0">
      <selection sqref="A1:Q1"/>
    </sheetView>
  </sheetViews>
  <sheetFormatPr defaultRowHeight="16.5" customHeight="1"/>
  <cols>
    <col min="1" max="1" width="25.25" style="27" customWidth="1"/>
    <col min="2" max="18" width="9" style="27"/>
    <col min="19" max="19" width="5.75" style="27" customWidth="1"/>
    <col min="20" max="16384" width="9" style="27"/>
  </cols>
  <sheetData>
    <row r="1" spans="1:18" ht="24" customHeight="1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18" ht="16.5" customHeight="1">
      <c r="A2" s="21" t="s">
        <v>0</v>
      </c>
      <c r="B2" s="28" t="s">
        <v>1</v>
      </c>
      <c r="C2" s="29"/>
      <c r="D2" s="30" t="s">
        <v>2</v>
      </c>
      <c r="E2" s="31"/>
      <c r="F2" s="31"/>
      <c r="G2" s="31"/>
      <c r="H2" s="31"/>
      <c r="I2" s="31"/>
      <c r="J2" s="31"/>
      <c r="K2" s="32"/>
      <c r="L2" s="28" t="s">
        <v>3</v>
      </c>
      <c r="M2" s="29"/>
      <c r="N2" s="28" t="s">
        <v>4</v>
      </c>
      <c r="O2" s="29"/>
      <c r="P2" s="28" t="s">
        <v>45</v>
      </c>
      <c r="Q2" s="29"/>
      <c r="R2" s="26"/>
    </row>
    <row r="3" spans="1:18" ht="16.5" customHeight="1">
      <c r="A3" s="33"/>
      <c r="B3" s="34"/>
      <c r="C3" s="35"/>
      <c r="D3" s="36" t="s">
        <v>5</v>
      </c>
      <c r="E3" s="37"/>
      <c r="F3" s="38" t="s">
        <v>6</v>
      </c>
      <c r="G3" s="37"/>
      <c r="H3" s="38" t="s">
        <v>7</v>
      </c>
      <c r="I3" s="37"/>
      <c r="J3" s="38" t="s">
        <v>8</v>
      </c>
      <c r="K3" s="37"/>
      <c r="L3" s="34"/>
      <c r="M3" s="35"/>
      <c r="N3" s="34"/>
      <c r="O3" s="35"/>
      <c r="P3" s="34"/>
      <c r="Q3" s="35"/>
      <c r="R3" s="26"/>
    </row>
    <row r="4" spans="1:18" ht="16.5" customHeight="1">
      <c r="A4" s="1" t="s">
        <v>9</v>
      </c>
      <c r="B4" s="13" t="s">
        <v>10</v>
      </c>
      <c r="C4" s="13" t="s">
        <v>11</v>
      </c>
      <c r="D4" s="13" t="s">
        <v>10</v>
      </c>
      <c r="E4" s="13" t="s">
        <v>11</v>
      </c>
      <c r="F4" s="13" t="s">
        <v>10</v>
      </c>
      <c r="G4" s="13" t="s">
        <v>11</v>
      </c>
      <c r="H4" s="13" t="s">
        <v>10</v>
      </c>
      <c r="I4" s="13" t="s">
        <v>11</v>
      </c>
      <c r="J4" s="13" t="s">
        <v>10</v>
      </c>
      <c r="K4" s="13" t="s">
        <v>11</v>
      </c>
      <c r="L4" s="13" t="s">
        <v>10</v>
      </c>
      <c r="M4" s="13" t="s">
        <v>11</v>
      </c>
      <c r="N4" s="13" t="s">
        <v>10</v>
      </c>
      <c r="O4" s="13" t="s">
        <v>11</v>
      </c>
      <c r="P4" s="13" t="s">
        <v>10</v>
      </c>
      <c r="Q4" s="13" t="s">
        <v>11</v>
      </c>
      <c r="R4" s="26"/>
    </row>
    <row r="5" spans="1:18" ht="16.5" customHeight="1">
      <c r="A5" s="3" t="s">
        <v>12</v>
      </c>
      <c r="B5" s="7">
        <v>7</v>
      </c>
      <c r="C5" s="7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6</v>
      </c>
      <c r="L5" s="7">
        <v>0</v>
      </c>
      <c r="M5" s="7">
        <v>0</v>
      </c>
      <c r="N5" s="7">
        <v>1</v>
      </c>
      <c r="O5" s="7">
        <v>0</v>
      </c>
      <c r="P5" s="7">
        <v>0</v>
      </c>
      <c r="Q5" s="7">
        <v>1</v>
      </c>
      <c r="R5" s="39">
        <f t="shared" ref="R5:R7" si="0">SUM(B5:Q5)</f>
        <v>43</v>
      </c>
    </row>
    <row r="6" spans="1:18" ht="16.5" customHeight="1">
      <c r="A6" s="3" t="s">
        <v>13</v>
      </c>
      <c r="B6" s="7">
        <v>3</v>
      </c>
      <c r="C6" s="7">
        <v>6</v>
      </c>
      <c r="D6" s="7">
        <v>1</v>
      </c>
      <c r="E6" s="7">
        <v>1</v>
      </c>
      <c r="F6" s="7">
        <v>0</v>
      </c>
      <c r="G6" s="7">
        <v>2</v>
      </c>
      <c r="H6" s="7">
        <v>0</v>
      </c>
      <c r="I6" s="7">
        <v>0</v>
      </c>
      <c r="J6" s="7">
        <v>7</v>
      </c>
      <c r="K6" s="7">
        <v>53</v>
      </c>
      <c r="L6" s="7">
        <v>6</v>
      </c>
      <c r="M6" s="7">
        <v>0</v>
      </c>
      <c r="N6" s="7">
        <v>1</v>
      </c>
      <c r="O6" s="7">
        <v>0</v>
      </c>
      <c r="P6" s="7">
        <v>4</v>
      </c>
      <c r="Q6" s="7">
        <v>8</v>
      </c>
      <c r="R6" s="39">
        <f t="shared" si="0"/>
        <v>92</v>
      </c>
    </row>
    <row r="7" spans="1:18" ht="16.5" customHeight="1">
      <c r="A7" s="4" t="s">
        <v>14</v>
      </c>
      <c r="B7" s="7">
        <v>0</v>
      </c>
      <c r="C7" s="7">
        <v>3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2</v>
      </c>
      <c r="K7" s="7">
        <v>26</v>
      </c>
      <c r="L7" s="7">
        <v>3</v>
      </c>
      <c r="M7" s="7">
        <v>0</v>
      </c>
      <c r="N7" s="7">
        <v>1</v>
      </c>
      <c r="O7" s="7">
        <v>2</v>
      </c>
      <c r="P7" s="7">
        <v>2</v>
      </c>
      <c r="Q7" s="7">
        <v>4</v>
      </c>
      <c r="R7" s="39">
        <f t="shared" si="0"/>
        <v>45</v>
      </c>
    </row>
    <row r="8" spans="1:18" ht="16.5" customHeight="1">
      <c r="A8" s="40" t="s">
        <v>15</v>
      </c>
      <c r="B8" s="40">
        <f>SUM(B5:B7)</f>
        <v>10</v>
      </c>
      <c r="C8" s="40">
        <f t="shared" ref="C8:Q8" si="1">SUM(C5:C7)</f>
        <v>36</v>
      </c>
      <c r="D8" s="40">
        <f t="shared" si="1"/>
        <v>1</v>
      </c>
      <c r="E8" s="40">
        <f t="shared" si="1"/>
        <v>1</v>
      </c>
      <c r="F8" s="40">
        <f t="shared" si="1"/>
        <v>0</v>
      </c>
      <c r="G8" s="40">
        <f>SUM(G5:G7)</f>
        <v>4</v>
      </c>
      <c r="H8" s="40">
        <f t="shared" si="1"/>
        <v>0</v>
      </c>
      <c r="I8" s="40">
        <f t="shared" si="1"/>
        <v>0</v>
      </c>
      <c r="J8" s="40">
        <f t="shared" si="1"/>
        <v>10</v>
      </c>
      <c r="K8" s="40">
        <f t="shared" si="1"/>
        <v>85</v>
      </c>
      <c r="L8" s="40">
        <f t="shared" si="1"/>
        <v>9</v>
      </c>
      <c r="M8" s="40">
        <f t="shared" si="1"/>
        <v>0</v>
      </c>
      <c r="N8" s="40">
        <f t="shared" si="1"/>
        <v>3</v>
      </c>
      <c r="O8" s="40">
        <f t="shared" si="1"/>
        <v>2</v>
      </c>
      <c r="P8" s="40">
        <f t="shared" si="1"/>
        <v>6</v>
      </c>
      <c r="Q8" s="40">
        <f t="shared" si="1"/>
        <v>13</v>
      </c>
      <c r="R8" s="41">
        <f>SUM(B8:Q8)</f>
        <v>180</v>
      </c>
    </row>
    <row r="9" spans="1:18" ht="16.5" customHeight="1">
      <c r="A9" s="40" t="s">
        <v>16</v>
      </c>
      <c r="B9" s="42">
        <f>B8/R8</f>
        <v>5.5555555555555552E-2</v>
      </c>
      <c r="C9" s="42">
        <f>C8/R8</f>
        <v>0.2</v>
      </c>
      <c r="D9" s="42">
        <f>D8/R8</f>
        <v>5.5555555555555558E-3</v>
      </c>
      <c r="E9" s="42">
        <f>E8/R8</f>
        <v>5.5555555555555558E-3</v>
      </c>
      <c r="F9" s="42">
        <f>F8/R8</f>
        <v>0</v>
      </c>
      <c r="G9" s="42">
        <f>G8/R8</f>
        <v>2.2222222222222223E-2</v>
      </c>
      <c r="H9" s="42">
        <f>H8/R8</f>
        <v>0</v>
      </c>
      <c r="I9" s="42">
        <f>I8/R8</f>
        <v>0</v>
      </c>
      <c r="J9" s="42">
        <f>J8/R8</f>
        <v>5.5555555555555552E-2</v>
      </c>
      <c r="K9" s="42">
        <f>K8/R8</f>
        <v>0.47222222222222221</v>
      </c>
      <c r="L9" s="42">
        <f>L8/R8</f>
        <v>0.05</v>
      </c>
      <c r="M9" s="42">
        <f>M8/R8</f>
        <v>0</v>
      </c>
      <c r="N9" s="42">
        <f>N8/R8</f>
        <v>1.6666666666666666E-2</v>
      </c>
      <c r="O9" s="42">
        <f>O8/R8</f>
        <v>1.1111111111111112E-2</v>
      </c>
      <c r="P9" s="42">
        <f>P8/R8</f>
        <v>3.3333333333333333E-2</v>
      </c>
      <c r="Q9" s="42">
        <f>Q8/R8</f>
        <v>7.2222222222222215E-2</v>
      </c>
      <c r="R9" s="43">
        <f>SUM(B9:Q9)</f>
        <v>0.99999999999999989</v>
      </c>
    </row>
    <row r="10" spans="1:18" ht="16.5" customHeight="1">
      <c r="A10" s="22" t="s">
        <v>57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6</v>
      </c>
      <c r="K10" s="7">
        <v>16</v>
      </c>
      <c r="L10" s="7">
        <v>1</v>
      </c>
      <c r="M10" s="7">
        <v>0</v>
      </c>
      <c r="N10" s="7">
        <v>0</v>
      </c>
      <c r="O10" s="7">
        <v>1</v>
      </c>
      <c r="P10" s="7">
        <v>0</v>
      </c>
      <c r="Q10" s="7">
        <v>2</v>
      </c>
      <c r="R10" s="44">
        <f t="shared" ref="R10:R12" si="2">SUM(B10:Q10)</f>
        <v>27</v>
      </c>
    </row>
    <row r="11" spans="1:18" ht="16.5" customHeight="1">
      <c r="A11" s="11" t="s">
        <v>54</v>
      </c>
      <c r="B11" s="7">
        <v>0</v>
      </c>
      <c r="C11" s="7">
        <v>1</v>
      </c>
      <c r="D11" s="7">
        <v>2</v>
      </c>
      <c r="E11" s="7">
        <v>3</v>
      </c>
      <c r="F11" s="7">
        <v>1</v>
      </c>
      <c r="G11" s="7">
        <v>3</v>
      </c>
      <c r="H11" s="7">
        <v>0</v>
      </c>
      <c r="I11" s="7">
        <v>0</v>
      </c>
      <c r="J11" s="7">
        <v>7</v>
      </c>
      <c r="K11" s="7">
        <v>41</v>
      </c>
      <c r="L11" s="7">
        <v>2</v>
      </c>
      <c r="M11" s="7">
        <v>0</v>
      </c>
      <c r="N11" s="7">
        <v>0</v>
      </c>
      <c r="O11" s="7">
        <v>0</v>
      </c>
      <c r="P11" s="7">
        <v>2</v>
      </c>
      <c r="Q11" s="7">
        <v>3</v>
      </c>
      <c r="R11" s="44">
        <f t="shared" si="2"/>
        <v>65</v>
      </c>
    </row>
    <row r="12" spans="1:18" s="46" customFormat="1" ht="16.5" customHeight="1">
      <c r="A12" s="22" t="s">
        <v>52</v>
      </c>
      <c r="B12" s="45">
        <v>1</v>
      </c>
      <c r="C12" s="45">
        <v>3</v>
      </c>
      <c r="D12" s="45">
        <v>0</v>
      </c>
      <c r="E12" s="45">
        <v>0</v>
      </c>
      <c r="F12" s="45">
        <v>0</v>
      </c>
      <c r="G12" s="45">
        <v>2</v>
      </c>
      <c r="H12" s="45">
        <v>0</v>
      </c>
      <c r="I12" s="45">
        <v>0</v>
      </c>
      <c r="J12" s="45">
        <v>3</v>
      </c>
      <c r="K12" s="45">
        <v>13</v>
      </c>
      <c r="L12" s="45">
        <v>2</v>
      </c>
      <c r="M12" s="45">
        <v>0</v>
      </c>
      <c r="N12" s="45">
        <v>0</v>
      </c>
      <c r="O12" s="45">
        <v>0</v>
      </c>
      <c r="P12" s="45">
        <v>0</v>
      </c>
      <c r="Q12" s="45">
        <v>1</v>
      </c>
      <c r="R12" s="44">
        <f t="shared" si="2"/>
        <v>25</v>
      </c>
    </row>
    <row r="13" spans="1:18" ht="16.5" customHeight="1">
      <c r="A13" s="40" t="s">
        <v>15</v>
      </c>
      <c r="B13" s="40">
        <f>SUM(B10:B12)</f>
        <v>1</v>
      </c>
      <c r="C13" s="40">
        <f t="shared" ref="C13:Q13" si="3">SUM(C10:C12)</f>
        <v>4</v>
      </c>
      <c r="D13" s="40">
        <f t="shared" si="3"/>
        <v>3</v>
      </c>
      <c r="E13" s="40">
        <f t="shared" si="3"/>
        <v>3</v>
      </c>
      <c r="F13" s="40">
        <f t="shared" si="3"/>
        <v>1</v>
      </c>
      <c r="G13" s="40">
        <f>SUM(G10:G12)</f>
        <v>5</v>
      </c>
      <c r="H13" s="40">
        <f t="shared" si="3"/>
        <v>0</v>
      </c>
      <c r="I13" s="40">
        <f t="shared" si="3"/>
        <v>0</v>
      </c>
      <c r="J13" s="40">
        <f t="shared" si="3"/>
        <v>16</v>
      </c>
      <c r="K13" s="40">
        <f t="shared" si="3"/>
        <v>70</v>
      </c>
      <c r="L13" s="40">
        <f t="shared" si="3"/>
        <v>5</v>
      </c>
      <c r="M13" s="40">
        <f t="shared" si="3"/>
        <v>0</v>
      </c>
      <c r="N13" s="40">
        <f t="shared" si="3"/>
        <v>0</v>
      </c>
      <c r="O13" s="40">
        <f t="shared" si="3"/>
        <v>1</v>
      </c>
      <c r="P13" s="40">
        <f t="shared" si="3"/>
        <v>2</v>
      </c>
      <c r="Q13" s="40">
        <f t="shared" si="3"/>
        <v>6</v>
      </c>
      <c r="R13" s="41">
        <f>SUM(B13:Q13)</f>
        <v>117</v>
      </c>
    </row>
    <row r="14" spans="1:18" ht="16.5" customHeight="1">
      <c r="A14" s="40" t="s">
        <v>16</v>
      </c>
      <c r="B14" s="42">
        <f>B13/R13</f>
        <v>8.5470085470085479E-3</v>
      </c>
      <c r="C14" s="42">
        <f>C13/R13</f>
        <v>3.4188034188034191E-2</v>
      </c>
      <c r="D14" s="42">
        <f>D13/R13</f>
        <v>2.564102564102564E-2</v>
      </c>
      <c r="E14" s="42">
        <f>E13/R13</f>
        <v>2.564102564102564E-2</v>
      </c>
      <c r="F14" s="42">
        <f>F13/R13</f>
        <v>8.5470085470085479E-3</v>
      </c>
      <c r="G14" s="42">
        <f>G13/R13</f>
        <v>4.2735042735042736E-2</v>
      </c>
      <c r="H14" s="42">
        <f>H13/R13</f>
        <v>0</v>
      </c>
      <c r="I14" s="42">
        <f>I13/R13</f>
        <v>0</v>
      </c>
      <c r="J14" s="42">
        <f>J13/R13</f>
        <v>0.13675213675213677</v>
      </c>
      <c r="K14" s="42">
        <f>K13/R13</f>
        <v>0.59829059829059827</v>
      </c>
      <c r="L14" s="42">
        <f>L13/R13</f>
        <v>4.2735042735042736E-2</v>
      </c>
      <c r="M14" s="42">
        <f>M13/R13</f>
        <v>0</v>
      </c>
      <c r="N14" s="42">
        <f>N13/R13</f>
        <v>0</v>
      </c>
      <c r="O14" s="42">
        <f>O13/R13</f>
        <v>8.5470085470085479E-3</v>
      </c>
      <c r="P14" s="42">
        <f>P13/R13</f>
        <v>1.7094017094017096E-2</v>
      </c>
      <c r="Q14" s="42">
        <f>Q13/R13</f>
        <v>5.128205128205128E-2</v>
      </c>
      <c r="R14" s="43">
        <f>SUM(B14:Q14)</f>
        <v>1</v>
      </c>
    </row>
    <row r="15" spans="1:18" ht="16.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26"/>
    </row>
    <row r="16" spans="1:18" ht="16.5" customHeight="1">
      <c r="A16" s="19" t="s">
        <v>0</v>
      </c>
      <c r="B16" s="48" t="s">
        <v>1</v>
      </c>
      <c r="C16" s="49"/>
      <c r="D16" s="36" t="s">
        <v>2</v>
      </c>
      <c r="E16" s="50"/>
      <c r="F16" s="50"/>
      <c r="G16" s="50"/>
      <c r="H16" s="50"/>
      <c r="I16" s="50"/>
      <c r="J16" s="50"/>
      <c r="K16" s="37"/>
      <c r="L16" s="48" t="s">
        <v>3</v>
      </c>
      <c r="M16" s="49"/>
      <c r="N16" s="48" t="s">
        <v>4</v>
      </c>
      <c r="O16" s="49"/>
      <c r="P16" s="48" t="s">
        <v>45</v>
      </c>
      <c r="Q16" s="49"/>
      <c r="R16" s="26"/>
    </row>
    <row r="17" spans="1:18" ht="16.5" customHeight="1">
      <c r="A17" s="33"/>
      <c r="B17" s="34"/>
      <c r="C17" s="35"/>
      <c r="D17" s="36" t="s">
        <v>5</v>
      </c>
      <c r="E17" s="37"/>
      <c r="F17" s="38" t="s">
        <v>6</v>
      </c>
      <c r="G17" s="37"/>
      <c r="H17" s="38" t="s">
        <v>7</v>
      </c>
      <c r="I17" s="37"/>
      <c r="J17" s="38" t="s">
        <v>8</v>
      </c>
      <c r="K17" s="37"/>
      <c r="L17" s="34"/>
      <c r="M17" s="35"/>
      <c r="N17" s="34"/>
      <c r="O17" s="35"/>
      <c r="P17" s="34"/>
      <c r="Q17" s="35"/>
      <c r="R17" s="26"/>
    </row>
    <row r="18" spans="1:18" ht="16.5" customHeight="1">
      <c r="A18" s="1" t="s">
        <v>17</v>
      </c>
      <c r="B18" s="13" t="s">
        <v>10</v>
      </c>
      <c r="C18" s="13" t="s">
        <v>11</v>
      </c>
      <c r="D18" s="13" t="s">
        <v>10</v>
      </c>
      <c r="E18" s="13" t="s">
        <v>11</v>
      </c>
      <c r="F18" s="13" t="s">
        <v>10</v>
      </c>
      <c r="G18" s="13" t="s">
        <v>11</v>
      </c>
      <c r="H18" s="13" t="s">
        <v>10</v>
      </c>
      <c r="I18" s="13" t="s">
        <v>11</v>
      </c>
      <c r="J18" s="13" t="s">
        <v>10</v>
      </c>
      <c r="K18" s="13" t="s">
        <v>11</v>
      </c>
      <c r="L18" s="13" t="s">
        <v>10</v>
      </c>
      <c r="M18" s="13" t="s">
        <v>11</v>
      </c>
      <c r="N18" s="13" t="s">
        <v>10</v>
      </c>
      <c r="O18" s="13" t="s">
        <v>11</v>
      </c>
      <c r="P18" s="13" t="s">
        <v>10</v>
      </c>
      <c r="Q18" s="13" t="s">
        <v>11</v>
      </c>
      <c r="R18" s="26"/>
    </row>
    <row r="19" spans="1:18" ht="16.5" customHeight="1">
      <c r="A19" s="3" t="s">
        <v>12</v>
      </c>
      <c r="B19" s="7">
        <v>4</v>
      </c>
      <c r="C19" s="7">
        <v>47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7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3</v>
      </c>
      <c r="R19" s="44">
        <f t="shared" ref="R19:R23" si="4">SUM(B19:Q19)</f>
        <v>62</v>
      </c>
    </row>
    <row r="20" spans="1:18" ht="16.5" customHeight="1">
      <c r="A20" s="3" t="s">
        <v>13</v>
      </c>
      <c r="B20" s="7">
        <v>4</v>
      </c>
      <c r="C20" s="7">
        <v>4</v>
      </c>
      <c r="D20" s="7">
        <v>1</v>
      </c>
      <c r="E20" s="7">
        <v>0</v>
      </c>
      <c r="F20" s="7">
        <v>1</v>
      </c>
      <c r="G20" s="7">
        <v>13</v>
      </c>
      <c r="H20" s="7">
        <v>0</v>
      </c>
      <c r="I20" s="7">
        <v>0</v>
      </c>
      <c r="J20" s="7">
        <v>10</v>
      </c>
      <c r="K20" s="7">
        <v>24</v>
      </c>
      <c r="L20" s="7">
        <v>7</v>
      </c>
      <c r="M20" s="7">
        <v>0</v>
      </c>
      <c r="N20" s="7">
        <v>0</v>
      </c>
      <c r="O20" s="7">
        <v>0</v>
      </c>
      <c r="P20" s="7">
        <v>6</v>
      </c>
      <c r="Q20" s="7">
        <v>18</v>
      </c>
      <c r="R20" s="44">
        <f t="shared" si="4"/>
        <v>88</v>
      </c>
    </row>
    <row r="21" spans="1:18" ht="16.5" customHeight="1">
      <c r="A21" s="5" t="s">
        <v>14</v>
      </c>
      <c r="B21" s="7">
        <v>1</v>
      </c>
      <c r="C21" s="7">
        <v>6</v>
      </c>
      <c r="D21" s="7">
        <v>0</v>
      </c>
      <c r="E21" s="7">
        <v>0</v>
      </c>
      <c r="F21" s="7">
        <v>1</v>
      </c>
      <c r="G21" s="7">
        <v>5</v>
      </c>
      <c r="H21" s="7">
        <v>0</v>
      </c>
      <c r="I21" s="7">
        <v>0</v>
      </c>
      <c r="J21" s="7">
        <v>2</v>
      </c>
      <c r="K21" s="7">
        <v>10</v>
      </c>
      <c r="L21" s="7">
        <v>2</v>
      </c>
      <c r="M21" s="7">
        <v>0</v>
      </c>
      <c r="N21" s="7">
        <v>0</v>
      </c>
      <c r="O21" s="7">
        <v>0</v>
      </c>
      <c r="P21" s="7">
        <v>0</v>
      </c>
      <c r="Q21" s="7">
        <v>4</v>
      </c>
      <c r="R21" s="44">
        <f t="shared" si="4"/>
        <v>31</v>
      </c>
    </row>
    <row r="22" spans="1:18" ht="16.5" customHeight="1">
      <c r="A22" s="4" t="s">
        <v>18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4</v>
      </c>
      <c r="K22" s="7">
        <v>3</v>
      </c>
      <c r="L22" s="7">
        <v>1</v>
      </c>
      <c r="M22" s="7">
        <v>0</v>
      </c>
      <c r="N22" s="7">
        <v>0</v>
      </c>
      <c r="O22" s="7">
        <v>0</v>
      </c>
      <c r="P22" s="7">
        <v>1</v>
      </c>
      <c r="Q22" s="7">
        <v>2</v>
      </c>
      <c r="R22" s="44">
        <f t="shared" si="4"/>
        <v>11</v>
      </c>
    </row>
    <row r="23" spans="1:18" ht="16.5" customHeight="1">
      <c r="A23" s="4" t="s">
        <v>19</v>
      </c>
      <c r="B23" s="7">
        <v>0</v>
      </c>
      <c r="C23" s="7">
        <v>0</v>
      </c>
      <c r="D23" s="7">
        <v>0</v>
      </c>
      <c r="E23" s="7">
        <v>2</v>
      </c>
      <c r="F23" s="7">
        <v>1</v>
      </c>
      <c r="G23" s="7">
        <v>0</v>
      </c>
      <c r="H23" s="7">
        <v>2</v>
      </c>
      <c r="I23" s="7">
        <v>7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1</v>
      </c>
      <c r="R23" s="44">
        <f t="shared" si="4"/>
        <v>13</v>
      </c>
    </row>
    <row r="24" spans="1:18" ht="16.5" customHeight="1">
      <c r="A24" s="40" t="s">
        <v>15</v>
      </c>
      <c r="B24" s="40">
        <f t="shared" ref="B24:Q24" si="5">SUM(B19:B23)</f>
        <v>9</v>
      </c>
      <c r="C24" s="40">
        <f t="shared" si="5"/>
        <v>57</v>
      </c>
      <c r="D24" s="40">
        <f t="shared" si="5"/>
        <v>1</v>
      </c>
      <c r="E24" s="40">
        <f t="shared" si="5"/>
        <v>3</v>
      </c>
      <c r="F24" s="40">
        <f t="shared" si="5"/>
        <v>3</v>
      </c>
      <c r="G24" s="40">
        <f t="shared" si="5"/>
        <v>18</v>
      </c>
      <c r="H24" s="40">
        <f t="shared" si="5"/>
        <v>2</v>
      </c>
      <c r="I24" s="40">
        <f t="shared" si="5"/>
        <v>7</v>
      </c>
      <c r="J24" s="40">
        <f t="shared" si="5"/>
        <v>16</v>
      </c>
      <c r="K24" s="40">
        <f t="shared" si="5"/>
        <v>44</v>
      </c>
      <c r="L24" s="40">
        <f t="shared" si="5"/>
        <v>10</v>
      </c>
      <c r="M24" s="40">
        <f t="shared" si="5"/>
        <v>0</v>
      </c>
      <c r="N24" s="40">
        <f t="shared" si="5"/>
        <v>0</v>
      </c>
      <c r="O24" s="40">
        <f t="shared" si="5"/>
        <v>0</v>
      </c>
      <c r="P24" s="40">
        <f t="shared" si="5"/>
        <v>7</v>
      </c>
      <c r="Q24" s="40">
        <f t="shared" si="5"/>
        <v>28</v>
      </c>
      <c r="R24" s="41">
        <f>SUM(B24:Q24)</f>
        <v>205</v>
      </c>
    </row>
    <row r="25" spans="1:18" ht="16.5" customHeight="1">
      <c r="A25" s="40" t="s">
        <v>16</v>
      </c>
      <c r="B25" s="42">
        <f>B24/R24</f>
        <v>4.3902439024390241E-2</v>
      </c>
      <c r="C25" s="42">
        <f>C24/R24</f>
        <v>0.2780487804878049</v>
      </c>
      <c r="D25" s="42">
        <f>D24/R24</f>
        <v>4.8780487804878049E-3</v>
      </c>
      <c r="E25" s="42">
        <f>E24/R24</f>
        <v>1.4634146341463415E-2</v>
      </c>
      <c r="F25" s="42">
        <f>F24/R24</f>
        <v>1.4634146341463415E-2</v>
      </c>
      <c r="G25" s="42">
        <f>G24/R24</f>
        <v>8.7804878048780483E-2</v>
      </c>
      <c r="H25" s="42">
        <f>H24/R24</f>
        <v>9.7560975609756097E-3</v>
      </c>
      <c r="I25" s="42">
        <f>I24/R24</f>
        <v>3.4146341463414637E-2</v>
      </c>
      <c r="J25" s="42">
        <f>J24/R24</f>
        <v>7.8048780487804878E-2</v>
      </c>
      <c r="K25" s="42">
        <f>K24/R24</f>
        <v>0.21463414634146341</v>
      </c>
      <c r="L25" s="42">
        <f>L24/R24</f>
        <v>4.878048780487805E-2</v>
      </c>
      <c r="M25" s="42">
        <f>M24/R24</f>
        <v>0</v>
      </c>
      <c r="N25" s="42">
        <f>N24/R24</f>
        <v>0</v>
      </c>
      <c r="O25" s="42">
        <f>O24/R24</f>
        <v>0</v>
      </c>
      <c r="P25" s="42">
        <f>P24/R24</f>
        <v>3.4146341463414637E-2</v>
      </c>
      <c r="Q25" s="42">
        <f>Q24/R24</f>
        <v>0.13658536585365855</v>
      </c>
      <c r="R25" s="43">
        <f>SUM(B25:Q25)</f>
        <v>1</v>
      </c>
    </row>
    <row r="26" spans="1:18" ht="16.5" customHeight="1">
      <c r="A26" s="22" t="s">
        <v>57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2</v>
      </c>
      <c r="K26" s="7">
        <v>3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44">
        <f t="shared" ref="R26:R28" si="6">SUM(B26:Q26)</f>
        <v>6</v>
      </c>
    </row>
    <row r="27" spans="1:18" ht="16.5" customHeight="1">
      <c r="A27" s="11" t="s">
        <v>54</v>
      </c>
      <c r="B27" s="9">
        <v>0</v>
      </c>
      <c r="C27" s="9">
        <v>0</v>
      </c>
      <c r="D27" s="9">
        <v>0</v>
      </c>
      <c r="E27" s="9">
        <v>3</v>
      </c>
      <c r="F27" s="9">
        <v>0</v>
      </c>
      <c r="G27" s="9">
        <v>1</v>
      </c>
      <c r="H27" s="9">
        <v>0</v>
      </c>
      <c r="I27" s="9">
        <v>0</v>
      </c>
      <c r="J27" s="9">
        <v>14</v>
      </c>
      <c r="K27" s="9">
        <v>34</v>
      </c>
      <c r="L27" s="9">
        <v>4</v>
      </c>
      <c r="M27" s="9">
        <v>0</v>
      </c>
      <c r="N27" s="9">
        <v>0</v>
      </c>
      <c r="O27" s="9">
        <v>0</v>
      </c>
      <c r="P27" s="9">
        <v>0</v>
      </c>
      <c r="Q27" s="9">
        <v>1</v>
      </c>
      <c r="R27" s="44">
        <f t="shared" si="6"/>
        <v>57</v>
      </c>
    </row>
    <row r="28" spans="1:18" s="46" customFormat="1" ht="16.5" customHeight="1">
      <c r="A28" s="23" t="s">
        <v>52</v>
      </c>
      <c r="B28" s="45">
        <v>0</v>
      </c>
      <c r="C28" s="45">
        <v>0</v>
      </c>
      <c r="D28" s="45">
        <v>0</v>
      </c>
      <c r="E28" s="45">
        <v>1</v>
      </c>
      <c r="F28" s="45">
        <v>0</v>
      </c>
      <c r="G28" s="45">
        <v>0</v>
      </c>
      <c r="H28" s="45">
        <v>0</v>
      </c>
      <c r="I28" s="45">
        <v>0</v>
      </c>
      <c r="J28" s="45">
        <v>1</v>
      </c>
      <c r="K28" s="45">
        <v>11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2</v>
      </c>
      <c r="R28" s="44">
        <f t="shared" si="6"/>
        <v>15</v>
      </c>
    </row>
    <row r="29" spans="1:18" ht="16.5" customHeight="1">
      <c r="A29" s="40" t="s">
        <v>15</v>
      </c>
      <c r="B29" s="40">
        <f>SUM(B26:B28)</f>
        <v>0</v>
      </c>
      <c r="C29" s="40">
        <f t="shared" ref="C29:Q29" si="7">SUM(C26:C28)</f>
        <v>0</v>
      </c>
      <c r="D29" s="40">
        <f t="shared" si="7"/>
        <v>0</v>
      </c>
      <c r="E29" s="40">
        <f t="shared" si="7"/>
        <v>4</v>
      </c>
      <c r="F29" s="40">
        <f t="shared" si="7"/>
        <v>0</v>
      </c>
      <c r="G29" s="40">
        <f>SUM(G26:G28)</f>
        <v>1</v>
      </c>
      <c r="H29" s="40">
        <f t="shared" si="7"/>
        <v>0</v>
      </c>
      <c r="I29" s="40">
        <f t="shared" si="7"/>
        <v>0</v>
      </c>
      <c r="J29" s="40">
        <f t="shared" si="7"/>
        <v>17</v>
      </c>
      <c r="K29" s="40">
        <f t="shared" si="7"/>
        <v>48</v>
      </c>
      <c r="L29" s="40">
        <f t="shared" si="7"/>
        <v>5</v>
      </c>
      <c r="M29" s="40">
        <f t="shared" si="7"/>
        <v>0</v>
      </c>
      <c r="N29" s="40">
        <f t="shared" si="7"/>
        <v>0</v>
      </c>
      <c r="O29" s="40">
        <f t="shared" si="7"/>
        <v>0</v>
      </c>
      <c r="P29" s="40">
        <f t="shared" si="7"/>
        <v>0</v>
      </c>
      <c r="Q29" s="40">
        <f t="shared" si="7"/>
        <v>3</v>
      </c>
      <c r="R29" s="41">
        <f>SUM(B29:Q29)</f>
        <v>78</v>
      </c>
    </row>
    <row r="30" spans="1:18" ht="16.5" customHeight="1">
      <c r="A30" s="40" t="s">
        <v>16</v>
      </c>
      <c r="B30" s="42">
        <f>B29/R29</f>
        <v>0</v>
      </c>
      <c r="C30" s="42">
        <f>C29/R29</f>
        <v>0</v>
      </c>
      <c r="D30" s="42">
        <f>D29/R29</f>
        <v>0</v>
      </c>
      <c r="E30" s="42">
        <f>E29/R29</f>
        <v>5.128205128205128E-2</v>
      </c>
      <c r="F30" s="42">
        <f>F29/R29</f>
        <v>0</v>
      </c>
      <c r="G30" s="42">
        <f>G29/R29</f>
        <v>1.282051282051282E-2</v>
      </c>
      <c r="H30" s="42">
        <f>H29/R29</f>
        <v>0</v>
      </c>
      <c r="I30" s="42">
        <f>I29/R29</f>
        <v>0</v>
      </c>
      <c r="J30" s="42">
        <f>J29/R29</f>
        <v>0.21794871794871795</v>
      </c>
      <c r="K30" s="42">
        <f>K29/R29</f>
        <v>0.61538461538461542</v>
      </c>
      <c r="L30" s="42">
        <f>L29/R29</f>
        <v>6.4102564102564097E-2</v>
      </c>
      <c r="M30" s="42">
        <f>M29/R29</f>
        <v>0</v>
      </c>
      <c r="N30" s="42">
        <f>N29/R29</f>
        <v>0</v>
      </c>
      <c r="O30" s="42">
        <f>O29/R29</f>
        <v>0</v>
      </c>
      <c r="P30" s="42">
        <f>P29/R29</f>
        <v>0</v>
      </c>
      <c r="Q30" s="42">
        <f>Q29/R29</f>
        <v>3.8461538461538464E-2</v>
      </c>
      <c r="R30" s="43">
        <f>SUM(B30:Q30)</f>
        <v>1</v>
      </c>
    </row>
    <row r="31" spans="1:18" ht="16.5" customHeight="1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43"/>
    </row>
    <row r="32" spans="1:18" ht="16.5" customHeight="1">
      <c r="A32" s="19" t="s">
        <v>0</v>
      </c>
      <c r="B32" s="48" t="s">
        <v>1</v>
      </c>
      <c r="C32" s="49"/>
      <c r="D32" s="36" t="s">
        <v>2</v>
      </c>
      <c r="E32" s="53"/>
      <c r="F32" s="53"/>
      <c r="G32" s="53"/>
      <c r="H32" s="53"/>
      <c r="I32" s="53"/>
      <c r="J32" s="53"/>
      <c r="K32" s="54"/>
      <c r="L32" s="48" t="s">
        <v>3</v>
      </c>
      <c r="M32" s="49"/>
      <c r="N32" s="48" t="s">
        <v>4</v>
      </c>
      <c r="O32" s="49"/>
      <c r="P32" s="48" t="s">
        <v>45</v>
      </c>
      <c r="Q32" s="49"/>
      <c r="R32" s="26"/>
    </row>
    <row r="33" spans="1:18" ht="16.5" customHeight="1">
      <c r="A33" s="33"/>
      <c r="B33" s="34"/>
      <c r="C33" s="35"/>
      <c r="D33" s="36" t="s">
        <v>5</v>
      </c>
      <c r="E33" s="37"/>
      <c r="F33" s="38" t="s">
        <v>6</v>
      </c>
      <c r="G33" s="37"/>
      <c r="H33" s="38" t="s">
        <v>7</v>
      </c>
      <c r="I33" s="37"/>
      <c r="J33" s="38" t="s">
        <v>8</v>
      </c>
      <c r="K33" s="37"/>
      <c r="L33" s="34"/>
      <c r="M33" s="35"/>
      <c r="N33" s="34"/>
      <c r="O33" s="35"/>
      <c r="P33" s="34"/>
      <c r="Q33" s="35"/>
      <c r="R33" s="26"/>
    </row>
    <row r="34" spans="1:18" ht="16.5" customHeight="1">
      <c r="A34" s="1" t="s">
        <v>20</v>
      </c>
      <c r="B34" s="13" t="s">
        <v>10</v>
      </c>
      <c r="C34" s="13" t="s">
        <v>11</v>
      </c>
      <c r="D34" s="13" t="s">
        <v>10</v>
      </c>
      <c r="E34" s="13" t="s">
        <v>11</v>
      </c>
      <c r="F34" s="13" t="s">
        <v>10</v>
      </c>
      <c r="G34" s="13" t="s">
        <v>11</v>
      </c>
      <c r="H34" s="13" t="s">
        <v>10</v>
      </c>
      <c r="I34" s="13" t="s">
        <v>11</v>
      </c>
      <c r="J34" s="13" t="s">
        <v>10</v>
      </c>
      <c r="K34" s="13" t="s">
        <v>11</v>
      </c>
      <c r="L34" s="13" t="s">
        <v>10</v>
      </c>
      <c r="M34" s="13" t="s">
        <v>11</v>
      </c>
      <c r="N34" s="13" t="s">
        <v>10</v>
      </c>
      <c r="O34" s="13" t="s">
        <v>11</v>
      </c>
      <c r="P34" s="13" t="s">
        <v>10</v>
      </c>
      <c r="Q34" s="13" t="s">
        <v>11</v>
      </c>
      <c r="R34" s="26"/>
    </row>
    <row r="35" spans="1:18" ht="16.5" customHeight="1">
      <c r="A35" s="3" t="s">
        <v>12</v>
      </c>
      <c r="B35" s="7">
        <v>16</v>
      </c>
      <c r="C35" s="7">
        <v>37</v>
      </c>
      <c r="D35" s="7">
        <v>0</v>
      </c>
      <c r="E35" s="7">
        <v>2</v>
      </c>
      <c r="F35" s="7">
        <v>0</v>
      </c>
      <c r="G35" s="7">
        <v>0</v>
      </c>
      <c r="H35" s="7">
        <v>0</v>
      </c>
      <c r="I35" s="7">
        <v>0</v>
      </c>
      <c r="J35" s="7">
        <v>2</v>
      </c>
      <c r="K35" s="7">
        <v>4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4</v>
      </c>
      <c r="R35" s="44">
        <f t="shared" ref="R35:R44" si="8">SUM(B35:Q35)</f>
        <v>65</v>
      </c>
    </row>
    <row r="36" spans="1:18" ht="16.5" customHeight="1">
      <c r="A36" s="6" t="s">
        <v>13</v>
      </c>
      <c r="B36" s="7">
        <v>1</v>
      </c>
      <c r="C36" s="7">
        <v>2</v>
      </c>
      <c r="D36" s="7">
        <v>0</v>
      </c>
      <c r="E36" s="7">
        <v>2</v>
      </c>
      <c r="F36" s="7">
        <v>3</v>
      </c>
      <c r="G36" s="7">
        <v>20</v>
      </c>
      <c r="H36" s="7">
        <v>0</v>
      </c>
      <c r="I36" s="7">
        <v>0</v>
      </c>
      <c r="J36" s="7">
        <v>7</v>
      </c>
      <c r="K36" s="7">
        <v>32</v>
      </c>
      <c r="L36" s="7">
        <v>6</v>
      </c>
      <c r="M36" s="7">
        <v>0</v>
      </c>
      <c r="N36" s="7">
        <v>0</v>
      </c>
      <c r="O36" s="7">
        <v>0</v>
      </c>
      <c r="P36" s="7">
        <v>0</v>
      </c>
      <c r="Q36" s="7">
        <v>3</v>
      </c>
      <c r="R36" s="44">
        <f t="shared" si="8"/>
        <v>76</v>
      </c>
    </row>
    <row r="37" spans="1:18" ht="16.5" customHeight="1">
      <c r="A37" s="4" t="s">
        <v>14</v>
      </c>
      <c r="B37" s="7">
        <v>1</v>
      </c>
      <c r="C37" s="7">
        <v>1</v>
      </c>
      <c r="D37" s="7">
        <v>0</v>
      </c>
      <c r="E37" s="7">
        <v>0</v>
      </c>
      <c r="F37" s="7">
        <v>3</v>
      </c>
      <c r="G37" s="7">
        <v>10</v>
      </c>
      <c r="H37" s="7">
        <v>0</v>
      </c>
      <c r="I37" s="7">
        <v>0</v>
      </c>
      <c r="J37" s="7">
        <v>4</v>
      </c>
      <c r="K37" s="7">
        <v>13</v>
      </c>
      <c r="L37" s="7">
        <v>3</v>
      </c>
      <c r="M37" s="7">
        <v>0</v>
      </c>
      <c r="N37" s="7">
        <v>0</v>
      </c>
      <c r="O37" s="7">
        <v>1</v>
      </c>
      <c r="P37" s="7">
        <v>2</v>
      </c>
      <c r="Q37" s="7">
        <v>1</v>
      </c>
      <c r="R37" s="44">
        <f t="shared" si="8"/>
        <v>39</v>
      </c>
    </row>
    <row r="38" spans="1:18" ht="16.5" customHeight="1">
      <c r="A38" s="4" t="s">
        <v>18</v>
      </c>
      <c r="B38" s="7">
        <v>0</v>
      </c>
      <c r="C38" s="7">
        <v>0</v>
      </c>
      <c r="D38" s="7">
        <v>0</v>
      </c>
      <c r="E38" s="7">
        <v>0</v>
      </c>
      <c r="F38" s="7">
        <v>3</v>
      </c>
      <c r="G38" s="7">
        <v>2</v>
      </c>
      <c r="H38" s="7">
        <v>0</v>
      </c>
      <c r="I38" s="7">
        <v>0</v>
      </c>
      <c r="J38" s="7">
        <v>3</v>
      </c>
      <c r="K38" s="7">
        <v>2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44">
        <f t="shared" si="8"/>
        <v>11</v>
      </c>
    </row>
    <row r="39" spans="1:18" ht="16.5" customHeight="1">
      <c r="A39" s="40" t="s">
        <v>15</v>
      </c>
      <c r="B39" s="40">
        <f>SUM(B35:B38)</f>
        <v>18</v>
      </c>
      <c r="C39" s="40">
        <f t="shared" ref="C39:Q39" si="9">SUM(C35:C38)</f>
        <v>40</v>
      </c>
      <c r="D39" s="40">
        <f t="shared" si="9"/>
        <v>0</v>
      </c>
      <c r="E39" s="40">
        <f t="shared" si="9"/>
        <v>4</v>
      </c>
      <c r="F39" s="40">
        <f t="shared" si="9"/>
        <v>9</v>
      </c>
      <c r="G39" s="40">
        <f t="shared" si="9"/>
        <v>32</v>
      </c>
      <c r="H39" s="40">
        <f t="shared" si="9"/>
        <v>0</v>
      </c>
      <c r="I39" s="40">
        <f t="shared" si="9"/>
        <v>0</v>
      </c>
      <c r="J39" s="40">
        <f t="shared" si="9"/>
        <v>16</v>
      </c>
      <c r="K39" s="40">
        <f t="shared" si="9"/>
        <v>51</v>
      </c>
      <c r="L39" s="40">
        <f t="shared" si="9"/>
        <v>9</v>
      </c>
      <c r="M39" s="40">
        <f t="shared" si="9"/>
        <v>0</v>
      </c>
      <c r="N39" s="40">
        <f t="shared" si="9"/>
        <v>0</v>
      </c>
      <c r="O39" s="40">
        <f t="shared" si="9"/>
        <v>1</v>
      </c>
      <c r="P39" s="40">
        <f t="shared" si="9"/>
        <v>2</v>
      </c>
      <c r="Q39" s="40">
        <f t="shared" si="9"/>
        <v>9</v>
      </c>
      <c r="R39" s="41">
        <f t="shared" si="8"/>
        <v>191</v>
      </c>
    </row>
    <row r="40" spans="1:18" ht="16.5" customHeight="1">
      <c r="A40" s="40" t="s">
        <v>16</v>
      </c>
      <c r="B40" s="42">
        <f>B39/R39</f>
        <v>9.4240837696335081E-2</v>
      </c>
      <c r="C40" s="42">
        <f>C39/R39</f>
        <v>0.20942408376963351</v>
      </c>
      <c r="D40" s="42">
        <f>D39/R39</f>
        <v>0</v>
      </c>
      <c r="E40" s="42">
        <f>E39/R39</f>
        <v>2.0942408376963352E-2</v>
      </c>
      <c r="F40" s="42">
        <f>F39/R39</f>
        <v>4.712041884816754E-2</v>
      </c>
      <c r="G40" s="42">
        <f>G39/R39</f>
        <v>0.16753926701570682</v>
      </c>
      <c r="H40" s="42">
        <f>H39/R39</f>
        <v>0</v>
      </c>
      <c r="I40" s="42">
        <f>I39/R39</f>
        <v>0</v>
      </c>
      <c r="J40" s="42">
        <f>J39/R39</f>
        <v>8.3769633507853408E-2</v>
      </c>
      <c r="K40" s="42">
        <f>K39/R39</f>
        <v>0.26701570680628273</v>
      </c>
      <c r="L40" s="42">
        <f>L39/R39</f>
        <v>4.712041884816754E-2</v>
      </c>
      <c r="M40" s="42">
        <f>M39/R39</f>
        <v>0</v>
      </c>
      <c r="N40" s="42">
        <f>N39/R39</f>
        <v>0</v>
      </c>
      <c r="O40" s="42">
        <f>O39/R39</f>
        <v>5.235602094240838E-3</v>
      </c>
      <c r="P40" s="42">
        <f>P39/R39</f>
        <v>1.0471204188481676E-2</v>
      </c>
      <c r="Q40" s="42">
        <f>Q39/R39</f>
        <v>4.712041884816754E-2</v>
      </c>
      <c r="R40" s="43">
        <f t="shared" si="8"/>
        <v>0.99999999999999989</v>
      </c>
    </row>
    <row r="41" spans="1:18" ht="16.5" customHeight="1">
      <c r="A41" s="22" t="s">
        <v>57</v>
      </c>
      <c r="B41" s="7">
        <v>0</v>
      </c>
      <c r="C41" s="7">
        <v>2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6</v>
      </c>
      <c r="K41" s="7">
        <v>13</v>
      </c>
      <c r="L41" s="7">
        <v>1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55">
        <f t="shared" si="8"/>
        <v>23</v>
      </c>
    </row>
    <row r="42" spans="1:18" s="46" customFormat="1" ht="16.5" customHeight="1">
      <c r="A42" s="22" t="s">
        <v>52</v>
      </c>
      <c r="B42" s="45">
        <v>0</v>
      </c>
      <c r="C42" s="45">
        <v>0</v>
      </c>
      <c r="D42" s="45">
        <v>0</v>
      </c>
      <c r="E42" s="45">
        <v>0</v>
      </c>
      <c r="F42" s="45">
        <v>1</v>
      </c>
      <c r="G42" s="45">
        <v>0</v>
      </c>
      <c r="H42" s="45">
        <v>0</v>
      </c>
      <c r="I42" s="45">
        <v>0</v>
      </c>
      <c r="J42" s="45">
        <v>4</v>
      </c>
      <c r="K42" s="45">
        <v>18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55">
        <f t="shared" si="8"/>
        <v>23</v>
      </c>
    </row>
    <row r="43" spans="1:18" ht="16.5" customHeight="1">
      <c r="A43" s="40" t="s">
        <v>15</v>
      </c>
      <c r="B43" s="40">
        <f>SUM(B41:B42)</f>
        <v>0</v>
      </c>
      <c r="C43" s="40">
        <f t="shared" ref="C43:Q43" si="10">SUM(C41:C42)</f>
        <v>2</v>
      </c>
      <c r="D43" s="40">
        <f t="shared" si="10"/>
        <v>0</v>
      </c>
      <c r="E43" s="40">
        <f t="shared" si="10"/>
        <v>0</v>
      </c>
      <c r="F43" s="40">
        <f t="shared" si="10"/>
        <v>1</v>
      </c>
      <c r="G43" s="40">
        <f t="shared" si="10"/>
        <v>1</v>
      </c>
      <c r="H43" s="40">
        <f t="shared" si="10"/>
        <v>0</v>
      </c>
      <c r="I43" s="40">
        <f t="shared" si="10"/>
        <v>0</v>
      </c>
      <c r="J43" s="40">
        <f t="shared" si="10"/>
        <v>10</v>
      </c>
      <c r="K43" s="40">
        <f t="shared" si="10"/>
        <v>31</v>
      </c>
      <c r="L43" s="40">
        <f t="shared" si="10"/>
        <v>1</v>
      </c>
      <c r="M43" s="40">
        <f t="shared" si="10"/>
        <v>0</v>
      </c>
      <c r="N43" s="40">
        <f t="shared" si="10"/>
        <v>0</v>
      </c>
      <c r="O43" s="40">
        <f t="shared" si="10"/>
        <v>0</v>
      </c>
      <c r="P43" s="40">
        <f t="shared" si="10"/>
        <v>0</v>
      </c>
      <c r="Q43" s="40">
        <f t="shared" si="10"/>
        <v>0</v>
      </c>
      <c r="R43" s="56">
        <f t="shared" si="8"/>
        <v>46</v>
      </c>
    </row>
    <row r="44" spans="1:18" ht="16.5" customHeight="1">
      <c r="A44" s="40" t="s">
        <v>16</v>
      </c>
      <c r="B44" s="42">
        <f>B43/R43</f>
        <v>0</v>
      </c>
      <c r="C44" s="42">
        <f>C43/R43</f>
        <v>4.3478260869565216E-2</v>
      </c>
      <c r="D44" s="42">
        <f>D43/R43</f>
        <v>0</v>
      </c>
      <c r="E44" s="42">
        <f>E43/R43</f>
        <v>0</v>
      </c>
      <c r="F44" s="42">
        <f>F43/R43</f>
        <v>2.1739130434782608E-2</v>
      </c>
      <c r="G44" s="42">
        <f>G43/R43</f>
        <v>2.1739130434782608E-2</v>
      </c>
      <c r="H44" s="42">
        <f>H43/R43</f>
        <v>0</v>
      </c>
      <c r="I44" s="42">
        <f>I43/R43</f>
        <v>0</v>
      </c>
      <c r="J44" s="42">
        <f>J43/R43</f>
        <v>0.21739130434782608</v>
      </c>
      <c r="K44" s="42">
        <f>K43/R43</f>
        <v>0.67391304347826086</v>
      </c>
      <c r="L44" s="42">
        <f>L43/R43</f>
        <v>2.1739130434782608E-2</v>
      </c>
      <c r="M44" s="42">
        <f>M43/R43</f>
        <v>0</v>
      </c>
      <c r="N44" s="42">
        <f>N43/R43</f>
        <v>0</v>
      </c>
      <c r="O44" s="42">
        <f>O43/R43</f>
        <v>0</v>
      </c>
      <c r="P44" s="42">
        <f>P43/R43</f>
        <v>0</v>
      </c>
      <c r="Q44" s="42">
        <f>Q43/R43</f>
        <v>0</v>
      </c>
      <c r="R44" s="43">
        <f t="shared" si="8"/>
        <v>1</v>
      </c>
    </row>
    <row r="45" spans="1:18" ht="16.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26"/>
    </row>
    <row r="46" spans="1:18" ht="16.5" customHeight="1">
      <c r="A46" s="19" t="s">
        <v>0</v>
      </c>
      <c r="B46" s="48" t="s">
        <v>1</v>
      </c>
      <c r="C46" s="49"/>
      <c r="D46" s="57" t="s">
        <v>2</v>
      </c>
      <c r="E46" s="58"/>
      <c r="F46" s="58"/>
      <c r="G46" s="58"/>
      <c r="H46" s="58"/>
      <c r="I46" s="58"/>
      <c r="J46" s="58"/>
      <c r="K46" s="58"/>
      <c r="L46" s="48" t="s">
        <v>3</v>
      </c>
      <c r="M46" s="49"/>
      <c r="N46" s="48" t="s">
        <v>4</v>
      </c>
      <c r="O46" s="49"/>
      <c r="P46" s="48" t="s">
        <v>45</v>
      </c>
      <c r="Q46" s="49"/>
      <c r="R46" s="26"/>
    </row>
    <row r="47" spans="1:18" ht="16.5" customHeight="1">
      <c r="A47" s="33"/>
      <c r="B47" s="34"/>
      <c r="C47" s="35"/>
      <c r="D47" s="36" t="s">
        <v>5</v>
      </c>
      <c r="E47" s="37"/>
      <c r="F47" s="38" t="s">
        <v>6</v>
      </c>
      <c r="G47" s="37"/>
      <c r="H47" s="38" t="s">
        <v>7</v>
      </c>
      <c r="I47" s="37"/>
      <c r="J47" s="38" t="s">
        <v>8</v>
      </c>
      <c r="K47" s="37"/>
      <c r="L47" s="34"/>
      <c r="M47" s="35"/>
      <c r="N47" s="34"/>
      <c r="O47" s="35"/>
      <c r="P47" s="34"/>
      <c r="Q47" s="35"/>
      <c r="R47" s="26"/>
    </row>
    <row r="48" spans="1:18" ht="16.5" customHeight="1">
      <c r="A48" s="1" t="s">
        <v>21</v>
      </c>
      <c r="B48" s="13" t="s">
        <v>10</v>
      </c>
      <c r="C48" s="13" t="s">
        <v>11</v>
      </c>
      <c r="D48" s="13" t="s">
        <v>10</v>
      </c>
      <c r="E48" s="13" t="s">
        <v>11</v>
      </c>
      <c r="F48" s="13" t="s">
        <v>10</v>
      </c>
      <c r="G48" s="13" t="s">
        <v>11</v>
      </c>
      <c r="H48" s="13" t="s">
        <v>10</v>
      </c>
      <c r="I48" s="13" t="s">
        <v>11</v>
      </c>
      <c r="J48" s="13" t="s">
        <v>10</v>
      </c>
      <c r="K48" s="13" t="s">
        <v>11</v>
      </c>
      <c r="L48" s="13" t="s">
        <v>10</v>
      </c>
      <c r="M48" s="13" t="s">
        <v>11</v>
      </c>
      <c r="N48" s="13" t="s">
        <v>10</v>
      </c>
      <c r="O48" s="13" t="s">
        <v>11</v>
      </c>
      <c r="P48" s="13" t="s">
        <v>10</v>
      </c>
      <c r="Q48" s="13" t="s">
        <v>11</v>
      </c>
      <c r="R48" s="26"/>
    </row>
    <row r="49" spans="1:18" ht="16.5" customHeight="1">
      <c r="A49" s="3" t="s">
        <v>12</v>
      </c>
      <c r="B49" s="7">
        <v>6</v>
      </c>
      <c r="C49" s="7">
        <v>45</v>
      </c>
      <c r="D49" s="7">
        <v>0</v>
      </c>
      <c r="E49" s="7">
        <v>3</v>
      </c>
      <c r="F49" s="7">
        <v>0</v>
      </c>
      <c r="G49" s="7">
        <v>0</v>
      </c>
      <c r="H49" s="7">
        <v>0</v>
      </c>
      <c r="I49" s="7">
        <v>0</v>
      </c>
      <c r="J49" s="7">
        <v>1</v>
      </c>
      <c r="K49" s="7">
        <v>2</v>
      </c>
      <c r="L49" s="7">
        <v>0</v>
      </c>
      <c r="M49" s="7">
        <v>0</v>
      </c>
      <c r="N49" s="7">
        <v>1</v>
      </c>
      <c r="O49" s="7">
        <v>0</v>
      </c>
      <c r="P49" s="7">
        <v>1</v>
      </c>
      <c r="Q49" s="7">
        <v>4</v>
      </c>
      <c r="R49" s="44">
        <f t="shared" ref="R49:R54" si="11">SUM(B49:Q49)</f>
        <v>63</v>
      </c>
    </row>
    <row r="50" spans="1:18" ht="16.5" customHeight="1">
      <c r="A50" s="3" t="s">
        <v>22</v>
      </c>
      <c r="B50" s="7">
        <v>2</v>
      </c>
      <c r="C50" s="7">
        <v>4</v>
      </c>
      <c r="D50" s="7">
        <v>0</v>
      </c>
      <c r="E50" s="7">
        <v>0</v>
      </c>
      <c r="F50" s="7">
        <v>0</v>
      </c>
      <c r="G50" s="7">
        <v>1</v>
      </c>
      <c r="H50" s="7">
        <v>0</v>
      </c>
      <c r="I50" s="7">
        <v>0</v>
      </c>
      <c r="J50" s="7">
        <v>5</v>
      </c>
      <c r="K50" s="7">
        <v>29</v>
      </c>
      <c r="L50" s="7">
        <v>7</v>
      </c>
      <c r="M50" s="7">
        <v>0</v>
      </c>
      <c r="N50" s="7">
        <v>0</v>
      </c>
      <c r="O50" s="7">
        <v>0</v>
      </c>
      <c r="P50" s="7">
        <v>1</v>
      </c>
      <c r="Q50" s="7">
        <v>2</v>
      </c>
      <c r="R50" s="44">
        <f t="shared" si="11"/>
        <v>51</v>
      </c>
    </row>
    <row r="51" spans="1:18" ht="16.5" customHeight="1">
      <c r="A51" s="3" t="s">
        <v>50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44">
        <f t="shared" si="11"/>
        <v>1</v>
      </c>
    </row>
    <row r="52" spans="1:18" ht="16.5" customHeight="1">
      <c r="A52" s="4" t="s">
        <v>14</v>
      </c>
      <c r="B52" s="7">
        <v>2</v>
      </c>
      <c r="C52" s="7">
        <v>4</v>
      </c>
      <c r="D52" s="7">
        <v>0</v>
      </c>
      <c r="E52" s="7">
        <v>1</v>
      </c>
      <c r="F52" s="7">
        <v>0</v>
      </c>
      <c r="G52" s="7">
        <v>1</v>
      </c>
      <c r="H52" s="7">
        <v>0</v>
      </c>
      <c r="I52" s="7">
        <v>0</v>
      </c>
      <c r="J52" s="7">
        <v>5</v>
      </c>
      <c r="K52" s="7">
        <v>27</v>
      </c>
      <c r="L52" s="7">
        <v>1</v>
      </c>
      <c r="M52" s="7">
        <v>0</v>
      </c>
      <c r="N52" s="7">
        <v>0</v>
      </c>
      <c r="O52" s="7">
        <v>1</v>
      </c>
      <c r="P52" s="7">
        <v>1</v>
      </c>
      <c r="Q52" s="7">
        <v>5</v>
      </c>
      <c r="R52" s="44">
        <f t="shared" si="11"/>
        <v>48</v>
      </c>
    </row>
    <row r="53" spans="1:18" ht="16.5" customHeight="1">
      <c r="A53" s="7" t="s">
        <v>18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1</v>
      </c>
      <c r="K53" s="7">
        <v>8</v>
      </c>
      <c r="L53" s="7">
        <v>2</v>
      </c>
      <c r="M53" s="7">
        <v>0</v>
      </c>
      <c r="N53" s="7">
        <v>0</v>
      </c>
      <c r="O53" s="7">
        <v>0</v>
      </c>
      <c r="P53" s="7">
        <v>0</v>
      </c>
      <c r="Q53" s="7">
        <v>1</v>
      </c>
      <c r="R53" s="44">
        <f t="shared" si="11"/>
        <v>12</v>
      </c>
    </row>
    <row r="54" spans="1:18" ht="16.5" customHeight="1">
      <c r="A54" s="7" t="s">
        <v>23</v>
      </c>
      <c r="B54" s="7">
        <v>0</v>
      </c>
      <c r="C54" s="7">
        <v>0</v>
      </c>
      <c r="D54" s="7">
        <v>0</v>
      </c>
      <c r="E54" s="7">
        <v>3</v>
      </c>
      <c r="F54" s="7">
        <v>3</v>
      </c>
      <c r="G54" s="7">
        <v>2</v>
      </c>
      <c r="H54" s="7">
        <v>0</v>
      </c>
      <c r="I54" s="7">
        <v>0</v>
      </c>
      <c r="J54" s="7">
        <v>6</v>
      </c>
      <c r="K54" s="7">
        <v>10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44">
        <f t="shared" si="11"/>
        <v>25</v>
      </c>
    </row>
    <row r="55" spans="1:18" ht="16.5" customHeight="1">
      <c r="A55" s="40" t="s">
        <v>15</v>
      </c>
      <c r="B55" s="40">
        <f t="shared" ref="B55:Q55" si="12">SUM(B49:B54)</f>
        <v>10</v>
      </c>
      <c r="C55" s="40">
        <f t="shared" si="12"/>
        <v>53</v>
      </c>
      <c r="D55" s="40">
        <f t="shared" si="12"/>
        <v>0</v>
      </c>
      <c r="E55" s="40">
        <f t="shared" si="12"/>
        <v>7</v>
      </c>
      <c r="F55" s="40">
        <f t="shared" si="12"/>
        <v>3</v>
      </c>
      <c r="G55" s="40">
        <f t="shared" si="12"/>
        <v>5</v>
      </c>
      <c r="H55" s="40">
        <f t="shared" si="12"/>
        <v>0</v>
      </c>
      <c r="I55" s="40">
        <f t="shared" si="12"/>
        <v>0</v>
      </c>
      <c r="J55" s="40">
        <f t="shared" si="12"/>
        <v>18</v>
      </c>
      <c r="K55" s="40">
        <f t="shared" si="12"/>
        <v>76</v>
      </c>
      <c r="L55" s="40">
        <f t="shared" si="12"/>
        <v>10</v>
      </c>
      <c r="M55" s="40">
        <f t="shared" si="12"/>
        <v>0</v>
      </c>
      <c r="N55" s="40">
        <f t="shared" si="12"/>
        <v>1</v>
      </c>
      <c r="O55" s="40">
        <f t="shared" si="12"/>
        <v>1</v>
      </c>
      <c r="P55" s="40">
        <f t="shared" si="12"/>
        <v>3</v>
      </c>
      <c r="Q55" s="40">
        <f t="shared" si="12"/>
        <v>13</v>
      </c>
      <c r="R55" s="41">
        <f t="shared" ref="R55:R60" si="13">SUM(B55:Q55)</f>
        <v>200</v>
      </c>
    </row>
    <row r="56" spans="1:18" ht="16.5" customHeight="1">
      <c r="A56" s="40" t="s">
        <v>16</v>
      </c>
      <c r="B56" s="42">
        <f>B55/R55</f>
        <v>0.05</v>
      </c>
      <c r="C56" s="42">
        <f>C55/R55</f>
        <v>0.26500000000000001</v>
      </c>
      <c r="D56" s="42">
        <f>D55/R55</f>
        <v>0</v>
      </c>
      <c r="E56" s="42">
        <f>E55/R55</f>
        <v>3.5000000000000003E-2</v>
      </c>
      <c r="F56" s="42">
        <f>F55/R55</f>
        <v>1.4999999999999999E-2</v>
      </c>
      <c r="G56" s="42">
        <f>G55/R55</f>
        <v>2.5000000000000001E-2</v>
      </c>
      <c r="H56" s="42">
        <f>H55/R55</f>
        <v>0</v>
      </c>
      <c r="I56" s="42">
        <f>I55/R55</f>
        <v>0</v>
      </c>
      <c r="J56" s="42">
        <f>J55/R55</f>
        <v>0.09</v>
      </c>
      <c r="K56" s="42">
        <f>K55/R55</f>
        <v>0.38</v>
      </c>
      <c r="L56" s="42">
        <f>L55/R55</f>
        <v>0.05</v>
      </c>
      <c r="M56" s="42">
        <f>M55/R55</f>
        <v>0</v>
      </c>
      <c r="N56" s="42">
        <f>N55/R55</f>
        <v>5.0000000000000001E-3</v>
      </c>
      <c r="O56" s="42">
        <f>O55/R55</f>
        <v>5.0000000000000001E-3</v>
      </c>
      <c r="P56" s="42">
        <f>P55/R55</f>
        <v>1.4999999999999999E-2</v>
      </c>
      <c r="Q56" s="42">
        <f>Q55/R55</f>
        <v>6.5000000000000002E-2</v>
      </c>
      <c r="R56" s="43">
        <f t="shared" si="13"/>
        <v>1</v>
      </c>
    </row>
    <row r="57" spans="1:18" ht="16.5" customHeight="1">
      <c r="A57" s="9" t="s">
        <v>54</v>
      </c>
      <c r="B57" s="9">
        <v>0</v>
      </c>
      <c r="C57" s="9">
        <v>1</v>
      </c>
      <c r="D57" s="9">
        <v>1</v>
      </c>
      <c r="E57" s="9">
        <v>0</v>
      </c>
      <c r="F57" s="9">
        <v>1</v>
      </c>
      <c r="G57" s="9">
        <v>3</v>
      </c>
      <c r="H57" s="9">
        <v>0</v>
      </c>
      <c r="I57" s="9">
        <v>0</v>
      </c>
      <c r="J57" s="9">
        <v>3</v>
      </c>
      <c r="K57" s="9">
        <v>17</v>
      </c>
      <c r="L57" s="9">
        <v>4</v>
      </c>
      <c r="M57" s="9">
        <v>0</v>
      </c>
      <c r="N57" s="9">
        <v>0</v>
      </c>
      <c r="O57" s="9">
        <v>0</v>
      </c>
      <c r="P57" s="9">
        <v>1</v>
      </c>
      <c r="Q57" s="9">
        <v>1</v>
      </c>
      <c r="R57" s="44">
        <f t="shared" si="13"/>
        <v>32</v>
      </c>
    </row>
    <row r="58" spans="1:18" s="46" customFormat="1" ht="16.5" customHeight="1">
      <c r="A58" s="22" t="s">
        <v>53</v>
      </c>
      <c r="B58" s="45">
        <v>2</v>
      </c>
      <c r="C58" s="45">
        <v>1</v>
      </c>
      <c r="D58" s="45">
        <v>1</v>
      </c>
      <c r="E58" s="45">
        <v>0</v>
      </c>
      <c r="F58" s="45">
        <v>3</v>
      </c>
      <c r="G58" s="45">
        <v>0</v>
      </c>
      <c r="H58" s="45">
        <v>2</v>
      </c>
      <c r="I58" s="45">
        <v>1</v>
      </c>
      <c r="J58" s="45">
        <v>20</v>
      </c>
      <c r="K58" s="45">
        <v>36</v>
      </c>
      <c r="L58" s="45">
        <v>5</v>
      </c>
      <c r="M58" s="45">
        <v>0</v>
      </c>
      <c r="N58" s="45">
        <v>0</v>
      </c>
      <c r="O58" s="45">
        <v>0</v>
      </c>
      <c r="P58" s="45">
        <v>2</v>
      </c>
      <c r="Q58" s="45">
        <v>3</v>
      </c>
      <c r="R58" s="44">
        <f t="shared" si="13"/>
        <v>76</v>
      </c>
    </row>
    <row r="59" spans="1:18" ht="16.5" customHeight="1">
      <c r="A59" s="40" t="s">
        <v>15</v>
      </c>
      <c r="B59" s="40">
        <f>SUM(B57:B58)</f>
        <v>2</v>
      </c>
      <c r="C59" s="40">
        <f>SUM(C57:C58)</f>
        <v>2</v>
      </c>
      <c r="D59" s="40">
        <f t="shared" ref="D59:Q59" si="14">SUM(D57:D58)</f>
        <v>2</v>
      </c>
      <c r="E59" s="40">
        <f t="shared" si="14"/>
        <v>0</v>
      </c>
      <c r="F59" s="40">
        <f t="shared" si="14"/>
        <v>4</v>
      </c>
      <c r="G59" s="40">
        <f t="shared" si="14"/>
        <v>3</v>
      </c>
      <c r="H59" s="40">
        <f t="shared" si="14"/>
        <v>2</v>
      </c>
      <c r="I59" s="40">
        <f t="shared" si="14"/>
        <v>1</v>
      </c>
      <c r="J59" s="40">
        <f t="shared" si="14"/>
        <v>23</v>
      </c>
      <c r="K59" s="40">
        <f t="shared" si="14"/>
        <v>53</v>
      </c>
      <c r="L59" s="40">
        <f t="shared" si="14"/>
        <v>9</v>
      </c>
      <c r="M59" s="40">
        <f t="shared" si="14"/>
        <v>0</v>
      </c>
      <c r="N59" s="40">
        <f t="shared" si="14"/>
        <v>0</v>
      </c>
      <c r="O59" s="40">
        <f t="shared" si="14"/>
        <v>0</v>
      </c>
      <c r="P59" s="40">
        <f t="shared" si="14"/>
        <v>3</v>
      </c>
      <c r="Q59" s="40">
        <f t="shared" si="14"/>
        <v>4</v>
      </c>
      <c r="R59" s="59">
        <f t="shared" si="13"/>
        <v>108</v>
      </c>
    </row>
    <row r="60" spans="1:18" ht="16.5" customHeight="1">
      <c r="A60" s="40" t="s">
        <v>16</v>
      </c>
      <c r="B60" s="42">
        <f>B59/R59</f>
        <v>1.8518518518518517E-2</v>
      </c>
      <c r="C60" s="42">
        <f>C59/R59</f>
        <v>1.8518518518518517E-2</v>
      </c>
      <c r="D60" s="42">
        <f>D59/R59</f>
        <v>1.8518518518518517E-2</v>
      </c>
      <c r="E60" s="42">
        <f>E59/R59</f>
        <v>0</v>
      </c>
      <c r="F60" s="42">
        <f>F59/R59</f>
        <v>3.7037037037037035E-2</v>
      </c>
      <c r="G60" s="42">
        <f>G59/R59</f>
        <v>2.7777777777777776E-2</v>
      </c>
      <c r="H60" s="42">
        <f>H59/R59</f>
        <v>1.8518518518518517E-2</v>
      </c>
      <c r="I60" s="42">
        <f>I59/R59</f>
        <v>9.2592592592592587E-3</v>
      </c>
      <c r="J60" s="42">
        <f>J59/R59</f>
        <v>0.21296296296296297</v>
      </c>
      <c r="K60" s="42">
        <f>K59/R59</f>
        <v>0.49074074074074076</v>
      </c>
      <c r="L60" s="42">
        <f>L59/R59</f>
        <v>8.3333333333333329E-2</v>
      </c>
      <c r="M60" s="42">
        <f>M59/R59</f>
        <v>0</v>
      </c>
      <c r="N60" s="42">
        <f>N59/R59</f>
        <v>0</v>
      </c>
      <c r="O60" s="42">
        <f>O59/R59</f>
        <v>0</v>
      </c>
      <c r="P60" s="42">
        <f>P59/R59</f>
        <v>2.7777777777777776E-2</v>
      </c>
      <c r="Q60" s="42">
        <f>Q59/R59</f>
        <v>3.7037037037037035E-2</v>
      </c>
      <c r="R60" s="43">
        <f t="shared" si="13"/>
        <v>1</v>
      </c>
    </row>
    <row r="61" spans="1:18" ht="16.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26"/>
    </row>
    <row r="62" spans="1:18" ht="16.5" customHeight="1">
      <c r="A62" s="20" t="s">
        <v>0</v>
      </c>
      <c r="B62" s="57" t="s">
        <v>1</v>
      </c>
      <c r="C62" s="57"/>
      <c r="D62" s="57" t="s">
        <v>2</v>
      </c>
      <c r="E62" s="58"/>
      <c r="F62" s="58"/>
      <c r="G62" s="58"/>
      <c r="H62" s="58"/>
      <c r="I62" s="58"/>
      <c r="J62" s="58"/>
      <c r="K62" s="58"/>
      <c r="L62" s="48" t="s">
        <v>3</v>
      </c>
      <c r="M62" s="49"/>
      <c r="N62" s="48" t="s">
        <v>4</v>
      </c>
      <c r="O62" s="49"/>
      <c r="P62" s="48" t="s">
        <v>45</v>
      </c>
      <c r="Q62" s="49"/>
      <c r="R62" s="26"/>
    </row>
    <row r="63" spans="1:18" ht="16.5" customHeight="1">
      <c r="A63" s="58"/>
      <c r="B63" s="58"/>
      <c r="C63" s="58"/>
      <c r="D63" s="57" t="s">
        <v>5</v>
      </c>
      <c r="E63" s="60"/>
      <c r="F63" s="60" t="s">
        <v>6</v>
      </c>
      <c r="G63" s="60"/>
      <c r="H63" s="60" t="s">
        <v>7</v>
      </c>
      <c r="I63" s="60"/>
      <c r="J63" s="60" t="s">
        <v>8</v>
      </c>
      <c r="K63" s="60"/>
      <c r="L63" s="34"/>
      <c r="M63" s="35"/>
      <c r="N63" s="34"/>
      <c r="O63" s="35"/>
      <c r="P63" s="34"/>
      <c r="Q63" s="35"/>
      <c r="R63" s="26"/>
    </row>
    <row r="64" spans="1:18" ht="16.5" customHeight="1">
      <c r="A64" s="1" t="s">
        <v>25</v>
      </c>
      <c r="B64" s="13" t="s">
        <v>10</v>
      </c>
      <c r="C64" s="13" t="s">
        <v>11</v>
      </c>
      <c r="D64" s="13" t="s">
        <v>10</v>
      </c>
      <c r="E64" s="13" t="s">
        <v>11</v>
      </c>
      <c r="F64" s="13" t="s">
        <v>10</v>
      </c>
      <c r="G64" s="13" t="s">
        <v>11</v>
      </c>
      <c r="H64" s="13" t="s">
        <v>10</v>
      </c>
      <c r="I64" s="13" t="s">
        <v>11</v>
      </c>
      <c r="J64" s="13" t="s">
        <v>10</v>
      </c>
      <c r="K64" s="13" t="s">
        <v>11</v>
      </c>
      <c r="L64" s="13" t="s">
        <v>10</v>
      </c>
      <c r="M64" s="13" t="s">
        <v>11</v>
      </c>
      <c r="N64" s="13" t="s">
        <v>10</v>
      </c>
      <c r="O64" s="13" t="s">
        <v>11</v>
      </c>
      <c r="P64" s="13" t="s">
        <v>10</v>
      </c>
      <c r="Q64" s="13" t="s">
        <v>11</v>
      </c>
      <c r="R64" s="26"/>
    </row>
    <row r="65" spans="1:18" ht="16.5" customHeight="1">
      <c r="A65" s="3" t="s">
        <v>13</v>
      </c>
      <c r="B65" s="7">
        <v>4</v>
      </c>
      <c r="C65" s="7">
        <v>14</v>
      </c>
      <c r="D65" s="7">
        <v>0</v>
      </c>
      <c r="E65" s="7">
        <v>1</v>
      </c>
      <c r="F65" s="7">
        <v>1</v>
      </c>
      <c r="G65" s="7">
        <v>1</v>
      </c>
      <c r="H65" s="7">
        <v>0</v>
      </c>
      <c r="I65" s="7">
        <v>0</v>
      </c>
      <c r="J65" s="7">
        <v>7</v>
      </c>
      <c r="K65" s="7">
        <v>28</v>
      </c>
      <c r="L65" s="7">
        <v>3</v>
      </c>
      <c r="M65" s="7">
        <v>0</v>
      </c>
      <c r="N65" s="7">
        <v>0</v>
      </c>
      <c r="O65" s="7">
        <v>1</v>
      </c>
      <c r="P65" s="7">
        <v>5</v>
      </c>
      <c r="Q65" s="7">
        <v>19</v>
      </c>
      <c r="R65" s="44">
        <f t="shared" ref="R65:R66" si="15">SUM(B65:Q65)</f>
        <v>84</v>
      </c>
    </row>
    <row r="66" spans="1:18" ht="16.5" customHeight="1">
      <c r="A66" s="8" t="s">
        <v>24</v>
      </c>
      <c r="B66" s="7">
        <v>0</v>
      </c>
      <c r="C66" s="7">
        <v>1</v>
      </c>
      <c r="D66" s="7">
        <v>0</v>
      </c>
      <c r="E66" s="7">
        <v>0</v>
      </c>
      <c r="F66" s="7">
        <v>0</v>
      </c>
      <c r="G66" s="7">
        <v>1</v>
      </c>
      <c r="H66" s="7">
        <v>0</v>
      </c>
      <c r="I66" s="7">
        <v>0</v>
      </c>
      <c r="J66" s="7">
        <v>2</v>
      </c>
      <c r="K66" s="7">
        <v>6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2</v>
      </c>
      <c r="R66" s="44">
        <f t="shared" si="15"/>
        <v>12</v>
      </c>
    </row>
    <row r="67" spans="1:18" ht="16.5" customHeight="1">
      <c r="A67" s="40" t="s">
        <v>15</v>
      </c>
      <c r="B67" s="40">
        <f>SUM(B65:B66)</f>
        <v>4</v>
      </c>
      <c r="C67" s="40">
        <f t="shared" ref="C67:Q67" si="16">SUM(C65:C66)</f>
        <v>15</v>
      </c>
      <c r="D67" s="40">
        <f t="shared" si="16"/>
        <v>0</v>
      </c>
      <c r="E67" s="40">
        <f t="shared" si="16"/>
        <v>1</v>
      </c>
      <c r="F67" s="40">
        <f t="shared" si="16"/>
        <v>1</v>
      </c>
      <c r="G67" s="40">
        <f t="shared" si="16"/>
        <v>2</v>
      </c>
      <c r="H67" s="40">
        <f t="shared" si="16"/>
        <v>0</v>
      </c>
      <c r="I67" s="40">
        <f t="shared" si="16"/>
        <v>0</v>
      </c>
      <c r="J67" s="40">
        <f t="shared" si="16"/>
        <v>9</v>
      </c>
      <c r="K67" s="40">
        <f t="shared" si="16"/>
        <v>34</v>
      </c>
      <c r="L67" s="40">
        <f t="shared" si="16"/>
        <v>3</v>
      </c>
      <c r="M67" s="40">
        <f t="shared" si="16"/>
        <v>0</v>
      </c>
      <c r="N67" s="40">
        <f t="shared" si="16"/>
        <v>0</v>
      </c>
      <c r="O67" s="40">
        <f t="shared" si="16"/>
        <v>1</v>
      </c>
      <c r="P67" s="40">
        <f t="shared" si="16"/>
        <v>5</v>
      </c>
      <c r="Q67" s="40">
        <f t="shared" si="16"/>
        <v>21</v>
      </c>
      <c r="R67" s="51">
        <f>SUM(B67:Q67)</f>
        <v>96</v>
      </c>
    </row>
    <row r="68" spans="1:18" ht="16.5" customHeight="1">
      <c r="A68" s="40" t="s">
        <v>16</v>
      </c>
      <c r="B68" s="42">
        <f>B67/R67</f>
        <v>4.1666666666666664E-2</v>
      </c>
      <c r="C68" s="42">
        <f>C67/R67</f>
        <v>0.15625</v>
      </c>
      <c r="D68" s="42">
        <f>D67/R67</f>
        <v>0</v>
      </c>
      <c r="E68" s="42">
        <f>E67/R67</f>
        <v>1.0416666666666666E-2</v>
      </c>
      <c r="F68" s="42">
        <f>F67/R67</f>
        <v>1.0416666666666666E-2</v>
      </c>
      <c r="G68" s="42">
        <f>G67/R67</f>
        <v>2.0833333333333332E-2</v>
      </c>
      <c r="H68" s="42">
        <f>H67/R67</f>
        <v>0</v>
      </c>
      <c r="I68" s="42">
        <f>I67/R67</f>
        <v>0</v>
      </c>
      <c r="J68" s="42">
        <f>J67/R67</f>
        <v>9.375E-2</v>
      </c>
      <c r="K68" s="42">
        <f>K67/R67</f>
        <v>0.35416666666666669</v>
      </c>
      <c r="L68" s="42">
        <f>L67/R67</f>
        <v>3.125E-2</v>
      </c>
      <c r="M68" s="42">
        <f>M67/R67</f>
        <v>0</v>
      </c>
      <c r="N68" s="42">
        <f>N67/R67</f>
        <v>0</v>
      </c>
      <c r="O68" s="42">
        <f>O67/R67</f>
        <v>1.0416666666666666E-2</v>
      </c>
      <c r="P68" s="42">
        <f>P67/R67</f>
        <v>5.2083333333333336E-2</v>
      </c>
      <c r="Q68" s="42">
        <f>Q67/R67</f>
        <v>0.21875</v>
      </c>
      <c r="R68" s="43">
        <f>SUM(B68:Q68)</f>
        <v>1</v>
      </c>
    </row>
    <row r="69" spans="1:18" ht="16.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26"/>
    </row>
    <row r="70" spans="1:18" ht="16.5" customHeight="1">
      <c r="A70" s="19" t="s">
        <v>0</v>
      </c>
      <c r="B70" s="48" t="s">
        <v>1</v>
      </c>
      <c r="C70" s="49"/>
      <c r="D70" s="57" t="s">
        <v>2</v>
      </c>
      <c r="E70" s="58"/>
      <c r="F70" s="58"/>
      <c r="G70" s="58"/>
      <c r="H70" s="58"/>
      <c r="I70" s="58"/>
      <c r="J70" s="58"/>
      <c r="K70" s="58"/>
      <c r="L70" s="48" t="s">
        <v>3</v>
      </c>
      <c r="M70" s="49"/>
      <c r="N70" s="48" t="s">
        <v>4</v>
      </c>
      <c r="O70" s="49"/>
      <c r="P70" s="48" t="s">
        <v>45</v>
      </c>
      <c r="Q70" s="49"/>
      <c r="R70" s="26"/>
    </row>
    <row r="71" spans="1:18" ht="16.5" customHeight="1">
      <c r="A71" s="33"/>
      <c r="B71" s="34"/>
      <c r="C71" s="35"/>
      <c r="D71" s="57" t="s">
        <v>5</v>
      </c>
      <c r="E71" s="60"/>
      <c r="F71" s="60" t="s">
        <v>6</v>
      </c>
      <c r="G71" s="60"/>
      <c r="H71" s="60" t="s">
        <v>7</v>
      </c>
      <c r="I71" s="60"/>
      <c r="J71" s="60" t="s">
        <v>8</v>
      </c>
      <c r="K71" s="60"/>
      <c r="L71" s="34"/>
      <c r="M71" s="35"/>
      <c r="N71" s="34"/>
      <c r="O71" s="35"/>
      <c r="P71" s="34"/>
      <c r="Q71" s="35"/>
      <c r="R71" s="26"/>
    </row>
    <row r="72" spans="1:18" ht="16.5" customHeight="1">
      <c r="A72" s="1" t="s">
        <v>26</v>
      </c>
      <c r="B72" s="13" t="s">
        <v>10</v>
      </c>
      <c r="C72" s="13" t="s">
        <v>11</v>
      </c>
      <c r="D72" s="13" t="s">
        <v>10</v>
      </c>
      <c r="E72" s="13" t="s">
        <v>11</v>
      </c>
      <c r="F72" s="13" t="s">
        <v>10</v>
      </c>
      <c r="G72" s="13" t="s">
        <v>11</v>
      </c>
      <c r="H72" s="13" t="s">
        <v>10</v>
      </c>
      <c r="I72" s="13" t="s">
        <v>11</v>
      </c>
      <c r="J72" s="13" t="s">
        <v>10</v>
      </c>
      <c r="K72" s="13" t="s">
        <v>11</v>
      </c>
      <c r="L72" s="13" t="s">
        <v>10</v>
      </c>
      <c r="M72" s="13" t="s">
        <v>11</v>
      </c>
      <c r="N72" s="13" t="s">
        <v>10</v>
      </c>
      <c r="O72" s="13" t="s">
        <v>11</v>
      </c>
      <c r="P72" s="13" t="s">
        <v>10</v>
      </c>
      <c r="Q72" s="13" t="s">
        <v>11</v>
      </c>
      <c r="R72" s="26"/>
    </row>
    <row r="73" spans="1:18" ht="16.5" customHeight="1">
      <c r="A73" s="3" t="s">
        <v>13</v>
      </c>
      <c r="B73" s="7">
        <v>1</v>
      </c>
      <c r="C73" s="7">
        <v>1</v>
      </c>
      <c r="D73" s="7">
        <v>2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6</v>
      </c>
      <c r="K73" s="7">
        <v>15</v>
      </c>
      <c r="L73" s="7">
        <v>10</v>
      </c>
      <c r="M73" s="7">
        <v>0</v>
      </c>
      <c r="N73" s="7">
        <v>0</v>
      </c>
      <c r="O73" s="7">
        <v>0</v>
      </c>
      <c r="P73" s="7">
        <v>2</v>
      </c>
      <c r="Q73" s="7">
        <v>3</v>
      </c>
      <c r="R73" s="59">
        <f>SUM(B73:Q73)</f>
        <v>40</v>
      </c>
    </row>
    <row r="74" spans="1:18" ht="16.5" customHeight="1">
      <c r="A74" s="40" t="s">
        <v>16</v>
      </c>
      <c r="B74" s="42">
        <f>B73/R73</f>
        <v>2.5000000000000001E-2</v>
      </c>
      <c r="C74" s="42">
        <f>C73/R73</f>
        <v>2.5000000000000001E-2</v>
      </c>
      <c r="D74" s="42">
        <f>D73/R73</f>
        <v>0.05</v>
      </c>
      <c r="E74" s="42">
        <f>E73/R73</f>
        <v>0</v>
      </c>
      <c r="F74" s="42">
        <f>F73/R73</f>
        <v>0</v>
      </c>
      <c r="G74" s="42">
        <f>G73/R73</f>
        <v>0</v>
      </c>
      <c r="H74" s="42">
        <f>H73/R73</f>
        <v>0</v>
      </c>
      <c r="I74" s="42">
        <f>I73/R73</f>
        <v>0</v>
      </c>
      <c r="J74" s="42">
        <f>J73/R73</f>
        <v>0.15</v>
      </c>
      <c r="K74" s="42">
        <f>K73/R73</f>
        <v>0.375</v>
      </c>
      <c r="L74" s="42">
        <f>L73/R73</f>
        <v>0.25</v>
      </c>
      <c r="M74" s="42">
        <f>M73/R73</f>
        <v>0</v>
      </c>
      <c r="N74" s="42">
        <f>N73/R73</f>
        <v>0</v>
      </c>
      <c r="O74" s="42">
        <f>O73/R73</f>
        <v>0</v>
      </c>
      <c r="P74" s="42">
        <f>P73/R73</f>
        <v>0.05</v>
      </c>
      <c r="Q74" s="42">
        <f>Q73/R73</f>
        <v>7.4999999999999997E-2</v>
      </c>
      <c r="R74" s="43">
        <f>SUM(B74:Q74)</f>
        <v>1</v>
      </c>
    </row>
    <row r="75" spans="1:18" ht="16.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26"/>
    </row>
    <row r="76" spans="1:18" ht="16.5" customHeight="1">
      <c r="A76" s="20" t="s">
        <v>0</v>
      </c>
      <c r="B76" s="57" t="s">
        <v>1</v>
      </c>
      <c r="C76" s="57"/>
      <c r="D76" s="57" t="s">
        <v>2</v>
      </c>
      <c r="E76" s="58"/>
      <c r="F76" s="58"/>
      <c r="G76" s="58"/>
      <c r="H76" s="58"/>
      <c r="I76" s="58"/>
      <c r="J76" s="58"/>
      <c r="K76" s="58"/>
      <c r="L76" s="48" t="s">
        <v>3</v>
      </c>
      <c r="M76" s="49"/>
      <c r="N76" s="48" t="s">
        <v>4</v>
      </c>
      <c r="O76" s="49"/>
      <c r="P76" s="48" t="s">
        <v>45</v>
      </c>
      <c r="Q76" s="49"/>
      <c r="R76" s="26"/>
    </row>
    <row r="77" spans="1:18" ht="16.5" customHeight="1">
      <c r="A77" s="61"/>
      <c r="B77" s="61"/>
      <c r="C77" s="61"/>
      <c r="D77" s="57" t="s">
        <v>5</v>
      </c>
      <c r="E77" s="60"/>
      <c r="F77" s="60" t="s">
        <v>6</v>
      </c>
      <c r="G77" s="60"/>
      <c r="H77" s="60" t="s">
        <v>7</v>
      </c>
      <c r="I77" s="60"/>
      <c r="J77" s="60" t="s">
        <v>8</v>
      </c>
      <c r="K77" s="60"/>
      <c r="L77" s="34"/>
      <c r="M77" s="35"/>
      <c r="N77" s="34"/>
      <c r="O77" s="35"/>
      <c r="P77" s="34"/>
      <c r="Q77" s="35"/>
      <c r="R77" s="26"/>
    </row>
    <row r="78" spans="1:18" ht="16.5" customHeight="1">
      <c r="A78" s="1" t="s">
        <v>27</v>
      </c>
      <c r="B78" s="13" t="s">
        <v>10</v>
      </c>
      <c r="C78" s="13" t="s">
        <v>11</v>
      </c>
      <c r="D78" s="13" t="s">
        <v>10</v>
      </c>
      <c r="E78" s="13" t="s">
        <v>11</v>
      </c>
      <c r="F78" s="13" t="s">
        <v>10</v>
      </c>
      <c r="G78" s="13" t="s">
        <v>11</v>
      </c>
      <c r="H78" s="13" t="s">
        <v>10</v>
      </c>
      <c r="I78" s="13" t="s">
        <v>11</v>
      </c>
      <c r="J78" s="13" t="s">
        <v>10</v>
      </c>
      <c r="K78" s="13" t="s">
        <v>11</v>
      </c>
      <c r="L78" s="13" t="s">
        <v>10</v>
      </c>
      <c r="M78" s="13" t="s">
        <v>11</v>
      </c>
      <c r="N78" s="13" t="s">
        <v>10</v>
      </c>
      <c r="O78" s="13" t="s">
        <v>11</v>
      </c>
      <c r="P78" s="13" t="s">
        <v>10</v>
      </c>
      <c r="Q78" s="13" t="s">
        <v>11</v>
      </c>
      <c r="R78" s="26"/>
    </row>
    <row r="79" spans="1:18" ht="16.5" customHeight="1">
      <c r="A79" s="3" t="s">
        <v>13</v>
      </c>
      <c r="B79" s="7">
        <v>1</v>
      </c>
      <c r="C79" s="7">
        <v>2</v>
      </c>
      <c r="D79" s="7">
        <v>0</v>
      </c>
      <c r="E79" s="7">
        <v>1</v>
      </c>
      <c r="F79" s="7">
        <v>4</v>
      </c>
      <c r="G79" s="7">
        <v>5</v>
      </c>
      <c r="H79" s="7">
        <v>0</v>
      </c>
      <c r="I79" s="7">
        <v>0</v>
      </c>
      <c r="J79" s="7">
        <v>12</v>
      </c>
      <c r="K79" s="7">
        <v>47</v>
      </c>
      <c r="L79" s="7">
        <v>2</v>
      </c>
      <c r="M79" s="7">
        <v>0</v>
      </c>
      <c r="N79" s="7">
        <v>0</v>
      </c>
      <c r="O79" s="7">
        <v>0</v>
      </c>
      <c r="P79" s="7">
        <v>5</v>
      </c>
      <c r="Q79" s="7">
        <v>15</v>
      </c>
      <c r="R79" s="44">
        <f>SUM(B79:Q79)</f>
        <v>94</v>
      </c>
    </row>
    <row r="80" spans="1:18" ht="16.5" customHeight="1">
      <c r="A80" s="8" t="s">
        <v>24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2</v>
      </c>
      <c r="K80" s="7">
        <v>6</v>
      </c>
      <c r="L80" s="7">
        <v>2</v>
      </c>
      <c r="M80" s="7">
        <v>0</v>
      </c>
      <c r="N80" s="7">
        <v>0</v>
      </c>
      <c r="O80" s="7">
        <v>0</v>
      </c>
      <c r="P80" s="7">
        <v>0</v>
      </c>
      <c r="Q80" s="7">
        <v>1</v>
      </c>
      <c r="R80" s="44">
        <f t="shared" ref="R80:R81" si="17">SUM(B80:Q80)</f>
        <v>11</v>
      </c>
    </row>
    <row r="81" spans="1:18" ht="16.5" customHeight="1">
      <c r="A81" s="8" t="s">
        <v>19</v>
      </c>
      <c r="B81" s="7">
        <v>0</v>
      </c>
      <c r="C81" s="7">
        <v>1</v>
      </c>
      <c r="D81" s="7">
        <v>0</v>
      </c>
      <c r="E81" s="7">
        <v>0</v>
      </c>
      <c r="F81" s="7">
        <v>1</v>
      </c>
      <c r="G81" s="7">
        <v>2</v>
      </c>
      <c r="H81" s="7">
        <v>4</v>
      </c>
      <c r="I81" s="7">
        <v>7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1</v>
      </c>
      <c r="Q81" s="7">
        <v>0</v>
      </c>
      <c r="R81" s="44">
        <f t="shared" si="17"/>
        <v>16</v>
      </c>
    </row>
    <row r="82" spans="1:18" ht="16.5" customHeight="1">
      <c r="A82" s="40" t="s">
        <v>15</v>
      </c>
      <c r="B82" s="40">
        <f t="shared" ref="B82:Q82" si="18">SUM(B79:B81)</f>
        <v>1</v>
      </c>
      <c r="C82" s="40">
        <f t="shared" si="18"/>
        <v>3</v>
      </c>
      <c r="D82" s="40">
        <f t="shared" si="18"/>
        <v>0</v>
      </c>
      <c r="E82" s="40">
        <f t="shared" si="18"/>
        <v>1</v>
      </c>
      <c r="F82" s="40">
        <f t="shared" si="18"/>
        <v>5</v>
      </c>
      <c r="G82" s="40">
        <f t="shared" si="18"/>
        <v>7</v>
      </c>
      <c r="H82" s="40">
        <f t="shared" si="18"/>
        <v>4</v>
      </c>
      <c r="I82" s="40">
        <f t="shared" si="18"/>
        <v>7</v>
      </c>
      <c r="J82" s="40">
        <f t="shared" si="18"/>
        <v>14</v>
      </c>
      <c r="K82" s="40">
        <f t="shared" si="18"/>
        <v>53</v>
      </c>
      <c r="L82" s="40">
        <f t="shared" si="18"/>
        <v>4</v>
      </c>
      <c r="M82" s="40">
        <f t="shared" si="18"/>
        <v>0</v>
      </c>
      <c r="N82" s="40">
        <f t="shared" si="18"/>
        <v>0</v>
      </c>
      <c r="O82" s="40">
        <f t="shared" si="18"/>
        <v>0</v>
      </c>
      <c r="P82" s="40">
        <f t="shared" si="18"/>
        <v>6</v>
      </c>
      <c r="Q82" s="40">
        <f t="shared" si="18"/>
        <v>16</v>
      </c>
      <c r="R82" s="51">
        <f>SUM(B82:Q82)</f>
        <v>121</v>
      </c>
    </row>
    <row r="83" spans="1:18" ht="16.5" customHeight="1">
      <c r="A83" s="40" t="s">
        <v>16</v>
      </c>
      <c r="B83" s="42">
        <f>B82/R82</f>
        <v>8.2644628099173556E-3</v>
      </c>
      <c r="C83" s="42">
        <f>C82/R82</f>
        <v>2.4793388429752067E-2</v>
      </c>
      <c r="D83" s="42">
        <f>D82/R82</f>
        <v>0</v>
      </c>
      <c r="E83" s="42">
        <f>E82/R82</f>
        <v>8.2644628099173556E-3</v>
      </c>
      <c r="F83" s="42">
        <f>F82/R82</f>
        <v>4.1322314049586778E-2</v>
      </c>
      <c r="G83" s="42">
        <f>G82/R82</f>
        <v>5.7851239669421489E-2</v>
      </c>
      <c r="H83" s="42">
        <f>H82/R82</f>
        <v>3.3057851239669422E-2</v>
      </c>
      <c r="I83" s="42">
        <f>I82/R82</f>
        <v>5.7851239669421489E-2</v>
      </c>
      <c r="J83" s="42">
        <f>J82/R82</f>
        <v>0.11570247933884298</v>
      </c>
      <c r="K83" s="42">
        <f>K82/R82</f>
        <v>0.43801652892561982</v>
      </c>
      <c r="L83" s="42">
        <f>L82/R82</f>
        <v>3.3057851239669422E-2</v>
      </c>
      <c r="M83" s="42">
        <f>M82/R82</f>
        <v>0</v>
      </c>
      <c r="N83" s="42">
        <f>N82/R82</f>
        <v>0</v>
      </c>
      <c r="O83" s="42">
        <f>O82/R82</f>
        <v>0</v>
      </c>
      <c r="P83" s="42">
        <f>P82/R82</f>
        <v>4.9586776859504134E-2</v>
      </c>
      <c r="Q83" s="42">
        <f>Q82/R82</f>
        <v>0.13223140495867769</v>
      </c>
      <c r="R83" s="43">
        <f>SUM(B83:Q83)</f>
        <v>1</v>
      </c>
    </row>
    <row r="84" spans="1:18" ht="16.5" customHeight="1">
      <c r="A84" s="11" t="s">
        <v>54</v>
      </c>
      <c r="B84" s="9">
        <v>0</v>
      </c>
      <c r="C84" s="9">
        <v>1</v>
      </c>
      <c r="D84" s="9">
        <v>0</v>
      </c>
      <c r="E84" s="9">
        <v>4</v>
      </c>
      <c r="F84" s="9">
        <v>0</v>
      </c>
      <c r="G84" s="9">
        <v>4</v>
      </c>
      <c r="H84" s="9">
        <v>0</v>
      </c>
      <c r="I84" s="9">
        <v>0</v>
      </c>
      <c r="J84" s="9">
        <v>10</v>
      </c>
      <c r="K84" s="9">
        <v>36</v>
      </c>
      <c r="L84" s="9">
        <v>6</v>
      </c>
      <c r="M84" s="9">
        <v>0</v>
      </c>
      <c r="N84" s="9">
        <v>0</v>
      </c>
      <c r="O84" s="9">
        <v>0</v>
      </c>
      <c r="P84" s="9">
        <v>1</v>
      </c>
      <c r="Q84" s="9">
        <v>4</v>
      </c>
      <c r="R84" s="44">
        <f>SUM(B84:Q84)</f>
        <v>66</v>
      </c>
    </row>
    <row r="85" spans="1:18" s="46" customFormat="1" ht="16.5" customHeight="1">
      <c r="A85" s="62" t="s">
        <v>51</v>
      </c>
      <c r="B85" s="45">
        <v>4</v>
      </c>
      <c r="C85" s="45">
        <v>8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1</v>
      </c>
      <c r="M85" s="45">
        <v>0</v>
      </c>
      <c r="N85" s="45">
        <v>0</v>
      </c>
      <c r="O85" s="45">
        <v>0</v>
      </c>
      <c r="P85" s="45">
        <v>0</v>
      </c>
      <c r="Q85" s="45">
        <v>1</v>
      </c>
      <c r="R85" s="44">
        <f t="shared" ref="R85:R87" si="19">SUM(B85:Q85)</f>
        <v>14</v>
      </c>
    </row>
    <row r="86" spans="1:18" s="46" customFormat="1" ht="16.5" customHeight="1">
      <c r="A86" s="62" t="s">
        <v>52</v>
      </c>
      <c r="B86" s="45">
        <v>0</v>
      </c>
      <c r="C86" s="45">
        <v>1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2</v>
      </c>
      <c r="K86" s="45">
        <v>20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2</v>
      </c>
      <c r="R86" s="44">
        <f t="shared" si="19"/>
        <v>25</v>
      </c>
    </row>
    <row r="87" spans="1:18" ht="16.5" customHeight="1">
      <c r="A87" s="40" t="s">
        <v>15</v>
      </c>
      <c r="B87" s="40">
        <f t="shared" ref="B87:Q87" si="20">SUM(B84:B86)</f>
        <v>4</v>
      </c>
      <c r="C87" s="40">
        <f t="shared" si="20"/>
        <v>10</v>
      </c>
      <c r="D87" s="40">
        <f t="shared" si="20"/>
        <v>0</v>
      </c>
      <c r="E87" s="40">
        <f t="shared" si="20"/>
        <v>4</v>
      </c>
      <c r="F87" s="40">
        <f t="shared" si="20"/>
        <v>0</v>
      </c>
      <c r="G87" s="40">
        <f t="shared" si="20"/>
        <v>4</v>
      </c>
      <c r="H87" s="40">
        <f t="shared" si="20"/>
        <v>0</v>
      </c>
      <c r="I87" s="40">
        <f t="shared" si="20"/>
        <v>0</v>
      </c>
      <c r="J87" s="40">
        <f t="shared" si="20"/>
        <v>12</v>
      </c>
      <c r="K87" s="40">
        <f t="shared" si="20"/>
        <v>56</v>
      </c>
      <c r="L87" s="40">
        <f t="shared" si="20"/>
        <v>7</v>
      </c>
      <c r="M87" s="40">
        <f t="shared" si="20"/>
        <v>0</v>
      </c>
      <c r="N87" s="40">
        <f t="shared" si="20"/>
        <v>0</v>
      </c>
      <c r="O87" s="40">
        <f t="shared" si="20"/>
        <v>0</v>
      </c>
      <c r="P87" s="40">
        <f t="shared" si="20"/>
        <v>1</v>
      </c>
      <c r="Q87" s="40">
        <f t="shared" si="20"/>
        <v>7</v>
      </c>
      <c r="R87" s="59">
        <f t="shared" si="19"/>
        <v>105</v>
      </c>
    </row>
    <row r="88" spans="1:18" ht="16.5" customHeight="1">
      <c r="A88" s="40" t="s">
        <v>16</v>
      </c>
      <c r="B88" s="42">
        <f>B87/R87</f>
        <v>3.8095238095238099E-2</v>
      </c>
      <c r="C88" s="42">
        <f>C87/R87</f>
        <v>9.5238095238095233E-2</v>
      </c>
      <c r="D88" s="42">
        <f>D87/R87</f>
        <v>0</v>
      </c>
      <c r="E88" s="42">
        <f>E87/R87</f>
        <v>3.8095238095238099E-2</v>
      </c>
      <c r="F88" s="42">
        <f>F87/R87</f>
        <v>0</v>
      </c>
      <c r="G88" s="42">
        <f>G87/R87</f>
        <v>3.8095238095238099E-2</v>
      </c>
      <c r="H88" s="42">
        <f>H87/R87</f>
        <v>0</v>
      </c>
      <c r="I88" s="42">
        <f>I87/R87</f>
        <v>0</v>
      </c>
      <c r="J88" s="42">
        <f>J87/R87</f>
        <v>0.11428571428571428</v>
      </c>
      <c r="K88" s="42">
        <f>K87/R87</f>
        <v>0.53333333333333333</v>
      </c>
      <c r="L88" s="42">
        <f>L87/R87</f>
        <v>6.6666666666666666E-2</v>
      </c>
      <c r="M88" s="42">
        <f>M87/R87</f>
        <v>0</v>
      </c>
      <c r="N88" s="42">
        <f>N87/R87</f>
        <v>0</v>
      </c>
      <c r="O88" s="42">
        <f>O87/R87</f>
        <v>0</v>
      </c>
      <c r="P88" s="42">
        <f>P87/R87</f>
        <v>9.5238095238095247E-3</v>
      </c>
      <c r="Q88" s="42">
        <f>Q87/R87</f>
        <v>6.6666666666666666E-2</v>
      </c>
      <c r="R88" s="43">
        <f>SUM(B88:Q88)</f>
        <v>1</v>
      </c>
    </row>
    <row r="89" spans="1:18" ht="16.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26"/>
    </row>
    <row r="90" spans="1:18" ht="16.5" customHeight="1">
      <c r="A90" s="20" t="s">
        <v>0</v>
      </c>
      <c r="B90" s="57" t="s">
        <v>1</v>
      </c>
      <c r="C90" s="57"/>
      <c r="D90" s="57" t="s">
        <v>2</v>
      </c>
      <c r="E90" s="58"/>
      <c r="F90" s="58"/>
      <c r="G90" s="58"/>
      <c r="H90" s="58"/>
      <c r="I90" s="58"/>
      <c r="J90" s="58"/>
      <c r="K90" s="58"/>
      <c r="L90" s="48" t="s">
        <v>3</v>
      </c>
      <c r="M90" s="49"/>
      <c r="N90" s="48" t="s">
        <v>4</v>
      </c>
      <c r="O90" s="49"/>
      <c r="P90" s="48" t="s">
        <v>45</v>
      </c>
      <c r="Q90" s="49"/>
      <c r="R90" s="26"/>
    </row>
    <row r="91" spans="1:18" ht="16.5" customHeight="1">
      <c r="A91" s="61"/>
      <c r="B91" s="61"/>
      <c r="C91" s="61"/>
      <c r="D91" s="57" t="s">
        <v>5</v>
      </c>
      <c r="E91" s="60"/>
      <c r="F91" s="60" t="s">
        <v>6</v>
      </c>
      <c r="G91" s="60"/>
      <c r="H91" s="60" t="s">
        <v>7</v>
      </c>
      <c r="I91" s="60"/>
      <c r="J91" s="60" t="s">
        <v>8</v>
      </c>
      <c r="K91" s="60"/>
      <c r="L91" s="34"/>
      <c r="M91" s="35"/>
      <c r="N91" s="34"/>
      <c r="O91" s="35"/>
      <c r="P91" s="34"/>
      <c r="Q91" s="35"/>
      <c r="R91" s="26"/>
    </row>
    <row r="92" spans="1:18" ht="16.5" customHeight="1">
      <c r="A92" s="1" t="s">
        <v>28</v>
      </c>
      <c r="B92" s="13" t="s">
        <v>10</v>
      </c>
      <c r="C92" s="13" t="s">
        <v>11</v>
      </c>
      <c r="D92" s="13" t="s">
        <v>10</v>
      </c>
      <c r="E92" s="13" t="s">
        <v>11</v>
      </c>
      <c r="F92" s="13" t="s">
        <v>10</v>
      </c>
      <c r="G92" s="13" t="s">
        <v>11</v>
      </c>
      <c r="H92" s="13" t="s">
        <v>10</v>
      </c>
      <c r="I92" s="13" t="s">
        <v>11</v>
      </c>
      <c r="J92" s="13" t="s">
        <v>10</v>
      </c>
      <c r="K92" s="13" t="s">
        <v>11</v>
      </c>
      <c r="L92" s="13" t="s">
        <v>10</v>
      </c>
      <c r="M92" s="13" t="s">
        <v>11</v>
      </c>
      <c r="N92" s="13" t="s">
        <v>10</v>
      </c>
      <c r="O92" s="13" t="s">
        <v>11</v>
      </c>
      <c r="P92" s="13" t="s">
        <v>10</v>
      </c>
      <c r="Q92" s="13" t="s">
        <v>11</v>
      </c>
      <c r="R92" s="26"/>
    </row>
    <row r="93" spans="1:18" ht="16.5" customHeight="1">
      <c r="A93" s="3" t="s">
        <v>13</v>
      </c>
      <c r="B93" s="7">
        <v>0</v>
      </c>
      <c r="C93" s="7">
        <v>0</v>
      </c>
      <c r="D93" s="7">
        <v>1</v>
      </c>
      <c r="E93" s="7">
        <v>1</v>
      </c>
      <c r="F93" s="7">
        <v>1</v>
      </c>
      <c r="G93" s="7">
        <v>4</v>
      </c>
      <c r="H93" s="7">
        <v>0</v>
      </c>
      <c r="I93" s="7">
        <v>0</v>
      </c>
      <c r="J93" s="7">
        <v>5</v>
      </c>
      <c r="K93" s="7">
        <v>28</v>
      </c>
      <c r="L93" s="7">
        <v>2</v>
      </c>
      <c r="M93" s="7">
        <v>0</v>
      </c>
      <c r="N93" s="7">
        <v>1</v>
      </c>
      <c r="O93" s="7">
        <v>0</v>
      </c>
      <c r="P93" s="7">
        <v>1</v>
      </c>
      <c r="Q93" s="7">
        <v>3</v>
      </c>
      <c r="R93" s="59">
        <f t="shared" ref="R93:R99" si="21">SUM(B93:Q93)</f>
        <v>47</v>
      </c>
    </row>
    <row r="94" spans="1:18" ht="16.5" customHeight="1">
      <c r="A94" s="40" t="s">
        <v>16</v>
      </c>
      <c r="B94" s="42">
        <f>B93/R93</f>
        <v>0</v>
      </c>
      <c r="C94" s="42">
        <f>C93/R93</f>
        <v>0</v>
      </c>
      <c r="D94" s="42">
        <f>D93/R93</f>
        <v>2.1276595744680851E-2</v>
      </c>
      <c r="E94" s="42">
        <f>E93/R93</f>
        <v>2.1276595744680851E-2</v>
      </c>
      <c r="F94" s="42">
        <f>F93/R93</f>
        <v>2.1276595744680851E-2</v>
      </c>
      <c r="G94" s="42">
        <f>G93/R93</f>
        <v>8.5106382978723402E-2</v>
      </c>
      <c r="H94" s="42">
        <f>H93/R93</f>
        <v>0</v>
      </c>
      <c r="I94" s="42">
        <f>I93/R93</f>
        <v>0</v>
      </c>
      <c r="J94" s="42">
        <f>J93/R93</f>
        <v>0.10638297872340426</v>
      </c>
      <c r="K94" s="42">
        <f>K93/R93</f>
        <v>0.5957446808510638</v>
      </c>
      <c r="L94" s="42">
        <f>L93/R93</f>
        <v>4.2553191489361701E-2</v>
      </c>
      <c r="M94" s="42">
        <f>M93/R93</f>
        <v>0</v>
      </c>
      <c r="N94" s="42">
        <f>N93/R93</f>
        <v>2.1276595744680851E-2</v>
      </c>
      <c r="O94" s="42">
        <f>O93/R93</f>
        <v>0</v>
      </c>
      <c r="P94" s="42">
        <f>P93/R93</f>
        <v>2.1276595744680851E-2</v>
      </c>
      <c r="Q94" s="42">
        <f>Q93/R93</f>
        <v>6.3829787234042548E-2</v>
      </c>
      <c r="R94" s="43">
        <f t="shared" si="21"/>
        <v>0.99999999999999989</v>
      </c>
    </row>
    <row r="95" spans="1:18" ht="16.5" customHeight="1">
      <c r="A95" s="11" t="s">
        <v>54</v>
      </c>
      <c r="B95" s="7">
        <v>0</v>
      </c>
      <c r="C95" s="7">
        <v>3</v>
      </c>
      <c r="D95" s="7">
        <v>1</v>
      </c>
      <c r="E95" s="7">
        <v>0</v>
      </c>
      <c r="F95" s="7">
        <v>1</v>
      </c>
      <c r="G95" s="7">
        <v>3</v>
      </c>
      <c r="H95" s="7">
        <v>0</v>
      </c>
      <c r="I95" s="7">
        <v>0</v>
      </c>
      <c r="J95" s="7">
        <v>6</v>
      </c>
      <c r="K95" s="7">
        <v>23</v>
      </c>
      <c r="L95" s="7">
        <v>2</v>
      </c>
      <c r="M95" s="7">
        <v>0</v>
      </c>
      <c r="N95" s="7">
        <v>0</v>
      </c>
      <c r="O95" s="7">
        <v>0</v>
      </c>
      <c r="P95" s="7">
        <v>0</v>
      </c>
      <c r="Q95" s="7">
        <v>2</v>
      </c>
      <c r="R95" s="44">
        <f t="shared" si="21"/>
        <v>41</v>
      </c>
    </row>
    <row r="96" spans="1:18" ht="16.5" customHeight="1">
      <c r="A96" s="24" t="s">
        <v>55</v>
      </c>
      <c r="B96" s="7">
        <v>0</v>
      </c>
      <c r="C96" s="7">
        <v>0</v>
      </c>
      <c r="D96" s="7">
        <v>1</v>
      </c>
      <c r="E96" s="7">
        <v>1</v>
      </c>
      <c r="F96" s="7">
        <v>0</v>
      </c>
      <c r="G96" s="7">
        <v>1</v>
      </c>
      <c r="H96" s="7">
        <v>0</v>
      </c>
      <c r="I96" s="7">
        <v>0</v>
      </c>
      <c r="J96" s="7">
        <v>9</v>
      </c>
      <c r="K96" s="7">
        <v>24</v>
      </c>
      <c r="L96" s="7">
        <v>3</v>
      </c>
      <c r="M96" s="7">
        <v>0</v>
      </c>
      <c r="N96" s="7">
        <v>0</v>
      </c>
      <c r="O96" s="7">
        <v>0</v>
      </c>
      <c r="P96" s="7">
        <v>1</v>
      </c>
      <c r="Q96" s="7">
        <v>2</v>
      </c>
      <c r="R96" s="44">
        <f t="shared" si="21"/>
        <v>42</v>
      </c>
    </row>
    <row r="97" spans="1:18" s="46" customFormat="1" ht="16.5" customHeight="1">
      <c r="A97" s="24" t="s">
        <v>53</v>
      </c>
      <c r="B97" s="45">
        <v>5</v>
      </c>
      <c r="C97" s="45">
        <v>3</v>
      </c>
      <c r="D97" s="45">
        <v>4</v>
      </c>
      <c r="E97" s="45">
        <v>4</v>
      </c>
      <c r="F97" s="45">
        <v>5</v>
      </c>
      <c r="G97" s="45">
        <v>11</v>
      </c>
      <c r="H97" s="45">
        <v>0</v>
      </c>
      <c r="I97" s="45">
        <v>4</v>
      </c>
      <c r="J97" s="45">
        <v>31</v>
      </c>
      <c r="K97" s="45">
        <v>54</v>
      </c>
      <c r="L97" s="45">
        <v>4</v>
      </c>
      <c r="M97" s="45">
        <v>0</v>
      </c>
      <c r="N97" s="45">
        <v>0</v>
      </c>
      <c r="O97" s="45">
        <v>0</v>
      </c>
      <c r="P97" s="45">
        <v>5</v>
      </c>
      <c r="Q97" s="45">
        <v>6</v>
      </c>
      <c r="R97" s="44">
        <f t="shared" si="21"/>
        <v>136</v>
      </c>
    </row>
    <row r="98" spans="1:18" ht="16.5" customHeight="1">
      <c r="A98" s="40" t="s">
        <v>15</v>
      </c>
      <c r="B98" s="40">
        <f t="shared" ref="B98" si="22">SUM(B95:B97)</f>
        <v>5</v>
      </c>
      <c r="C98" s="2">
        <f>SUM(C95:C97)</f>
        <v>6</v>
      </c>
      <c r="D98" s="2">
        <f t="shared" ref="D98:Q98" si="23">SUM(D95:D97)</f>
        <v>6</v>
      </c>
      <c r="E98" s="2">
        <f t="shared" si="23"/>
        <v>5</v>
      </c>
      <c r="F98" s="2">
        <f t="shared" si="23"/>
        <v>6</v>
      </c>
      <c r="G98" s="2">
        <f t="shared" si="23"/>
        <v>15</v>
      </c>
      <c r="H98" s="2">
        <f t="shared" si="23"/>
        <v>0</v>
      </c>
      <c r="I98" s="2">
        <f t="shared" si="23"/>
        <v>4</v>
      </c>
      <c r="J98" s="2">
        <f t="shared" si="23"/>
        <v>46</v>
      </c>
      <c r="K98" s="2">
        <f t="shared" si="23"/>
        <v>101</v>
      </c>
      <c r="L98" s="2">
        <f t="shared" si="23"/>
        <v>9</v>
      </c>
      <c r="M98" s="2">
        <f t="shared" si="23"/>
        <v>0</v>
      </c>
      <c r="N98" s="2">
        <f t="shared" si="23"/>
        <v>0</v>
      </c>
      <c r="O98" s="2">
        <f t="shared" si="23"/>
        <v>0</v>
      </c>
      <c r="P98" s="2">
        <f t="shared" si="23"/>
        <v>6</v>
      </c>
      <c r="Q98" s="2">
        <f t="shared" si="23"/>
        <v>10</v>
      </c>
      <c r="R98" s="59">
        <f t="shared" si="21"/>
        <v>219</v>
      </c>
    </row>
    <row r="99" spans="1:18" ht="16.5" customHeight="1">
      <c r="A99" s="40" t="s">
        <v>29</v>
      </c>
      <c r="B99" s="42">
        <f>B98/R98</f>
        <v>2.2831050228310501E-2</v>
      </c>
      <c r="C99" s="42">
        <f>C98/R98</f>
        <v>2.7397260273972601E-2</v>
      </c>
      <c r="D99" s="42">
        <f>D98/R98</f>
        <v>2.7397260273972601E-2</v>
      </c>
      <c r="E99" s="42">
        <f>E98/R98</f>
        <v>2.2831050228310501E-2</v>
      </c>
      <c r="F99" s="42">
        <f>F98/R98</f>
        <v>2.7397260273972601E-2</v>
      </c>
      <c r="G99" s="42">
        <f>G98/R98</f>
        <v>6.8493150684931503E-2</v>
      </c>
      <c r="H99" s="42">
        <f>H98/R98</f>
        <v>0</v>
      </c>
      <c r="I99" s="42">
        <f>I98/R98</f>
        <v>1.8264840182648401E-2</v>
      </c>
      <c r="J99" s="42">
        <f>J98/R98</f>
        <v>0.21004566210045661</v>
      </c>
      <c r="K99" s="42">
        <f>K98/R98</f>
        <v>0.46118721461187212</v>
      </c>
      <c r="L99" s="42">
        <f>L98/R98</f>
        <v>4.1095890410958902E-2</v>
      </c>
      <c r="M99" s="42">
        <f>M98/R98</f>
        <v>0</v>
      </c>
      <c r="N99" s="42">
        <f>N98/R98</f>
        <v>0</v>
      </c>
      <c r="O99" s="42">
        <f>O98/R98</f>
        <v>0</v>
      </c>
      <c r="P99" s="42">
        <f>P98/R98</f>
        <v>2.7397260273972601E-2</v>
      </c>
      <c r="Q99" s="42">
        <f>Q98/R98</f>
        <v>4.5662100456621002E-2</v>
      </c>
      <c r="R99" s="43">
        <f t="shared" si="21"/>
        <v>1</v>
      </c>
    </row>
    <row r="100" spans="1:18" ht="16.5" customHeight="1">
      <c r="A100" s="47"/>
      <c r="R100" s="26"/>
    </row>
    <row r="101" spans="1:18" ht="16.5" customHeight="1">
      <c r="A101" s="20" t="s">
        <v>0</v>
      </c>
      <c r="B101" s="57" t="s">
        <v>1</v>
      </c>
      <c r="C101" s="57"/>
      <c r="D101" s="57" t="s">
        <v>2</v>
      </c>
      <c r="E101" s="58"/>
      <c r="F101" s="58"/>
      <c r="G101" s="58"/>
      <c r="H101" s="58"/>
      <c r="I101" s="58"/>
      <c r="J101" s="58"/>
      <c r="K101" s="58"/>
      <c r="L101" s="48" t="s">
        <v>3</v>
      </c>
      <c r="M101" s="49"/>
      <c r="N101" s="48" t="s">
        <v>4</v>
      </c>
      <c r="O101" s="49"/>
      <c r="P101" s="48" t="s">
        <v>45</v>
      </c>
      <c r="Q101" s="49"/>
      <c r="R101" s="26"/>
    </row>
    <row r="102" spans="1:18" ht="16.5" customHeight="1">
      <c r="A102" s="61"/>
      <c r="B102" s="61"/>
      <c r="C102" s="61"/>
      <c r="D102" s="57" t="s">
        <v>5</v>
      </c>
      <c r="E102" s="60"/>
      <c r="F102" s="60" t="s">
        <v>6</v>
      </c>
      <c r="G102" s="60"/>
      <c r="H102" s="60" t="s">
        <v>7</v>
      </c>
      <c r="I102" s="60"/>
      <c r="J102" s="60" t="s">
        <v>8</v>
      </c>
      <c r="K102" s="60"/>
      <c r="L102" s="34"/>
      <c r="M102" s="35"/>
      <c r="N102" s="34"/>
      <c r="O102" s="35"/>
      <c r="P102" s="34"/>
      <c r="Q102" s="35"/>
      <c r="R102" s="26"/>
    </row>
    <row r="103" spans="1:18" ht="16.5" customHeight="1">
      <c r="A103" s="14" t="s">
        <v>30</v>
      </c>
      <c r="B103" s="13" t="s">
        <v>10</v>
      </c>
      <c r="C103" s="13" t="s">
        <v>11</v>
      </c>
      <c r="D103" s="13" t="s">
        <v>10</v>
      </c>
      <c r="E103" s="13" t="s">
        <v>11</v>
      </c>
      <c r="F103" s="13" t="s">
        <v>10</v>
      </c>
      <c r="G103" s="13" t="s">
        <v>11</v>
      </c>
      <c r="H103" s="13" t="s">
        <v>10</v>
      </c>
      <c r="I103" s="13" t="s">
        <v>11</v>
      </c>
      <c r="J103" s="13" t="s">
        <v>10</v>
      </c>
      <c r="K103" s="13" t="s">
        <v>11</v>
      </c>
      <c r="L103" s="13" t="s">
        <v>10</v>
      </c>
      <c r="M103" s="13" t="s">
        <v>11</v>
      </c>
      <c r="N103" s="13" t="s">
        <v>10</v>
      </c>
      <c r="O103" s="13" t="s">
        <v>11</v>
      </c>
      <c r="P103" s="13" t="s">
        <v>10</v>
      </c>
      <c r="Q103" s="13" t="s">
        <v>11</v>
      </c>
      <c r="R103" s="26"/>
    </row>
    <row r="104" spans="1:18" ht="16.5" customHeight="1">
      <c r="A104" s="8" t="s">
        <v>13</v>
      </c>
      <c r="B104" s="7">
        <v>4</v>
      </c>
      <c r="C104" s="7">
        <v>1</v>
      </c>
      <c r="D104" s="7">
        <v>3</v>
      </c>
      <c r="E104" s="7">
        <v>2</v>
      </c>
      <c r="F104" s="7">
        <v>0</v>
      </c>
      <c r="G104" s="7">
        <v>0</v>
      </c>
      <c r="H104" s="7">
        <v>0</v>
      </c>
      <c r="I104" s="7">
        <v>0</v>
      </c>
      <c r="J104" s="7">
        <v>9</v>
      </c>
      <c r="K104" s="7">
        <v>23</v>
      </c>
      <c r="L104" s="7">
        <v>5</v>
      </c>
      <c r="M104" s="7">
        <v>0</v>
      </c>
      <c r="N104" s="7">
        <v>0</v>
      </c>
      <c r="O104" s="7">
        <v>0</v>
      </c>
      <c r="P104" s="7">
        <v>2</v>
      </c>
      <c r="Q104" s="7">
        <v>0</v>
      </c>
      <c r="R104" s="44">
        <f t="shared" ref="R104:R105" si="24">SUM(B104:Q104)</f>
        <v>49</v>
      </c>
    </row>
    <row r="105" spans="1:18" ht="16.5" customHeight="1">
      <c r="A105" s="8" t="s">
        <v>24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0</v>
      </c>
      <c r="H105" s="7">
        <v>0</v>
      </c>
      <c r="I105" s="7">
        <v>0</v>
      </c>
      <c r="J105" s="7">
        <v>9</v>
      </c>
      <c r="K105" s="7">
        <v>3</v>
      </c>
      <c r="L105" s="7">
        <v>3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44">
        <f t="shared" si="24"/>
        <v>16</v>
      </c>
    </row>
    <row r="106" spans="1:18" ht="16.5" customHeight="1">
      <c r="A106" s="40" t="s">
        <v>15</v>
      </c>
      <c r="B106" s="40">
        <f>SUM(B104:B105)</f>
        <v>4</v>
      </c>
      <c r="C106" s="40">
        <f t="shared" ref="C106:Q106" si="25">SUM(C104:C105)</f>
        <v>1</v>
      </c>
      <c r="D106" s="40">
        <f t="shared" si="25"/>
        <v>3</v>
      </c>
      <c r="E106" s="40">
        <f t="shared" si="25"/>
        <v>3</v>
      </c>
      <c r="F106" s="40">
        <f t="shared" si="25"/>
        <v>0</v>
      </c>
      <c r="G106" s="40">
        <f t="shared" si="25"/>
        <v>0</v>
      </c>
      <c r="H106" s="40">
        <f t="shared" si="25"/>
        <v>0</v>
      </c>
      <c r="I106" s="40">
        <f t="shared" si="25"/>
        <v>0</v>
      </c>
      <c r="J106" s="40">
        <f t="shared" si="25"/>
        <v>18</v>
      </c>
      <c r="K106" s="40">
        <f t="shared" si="25"/>
        <v>26</v>
      </c>
      <c r="L106" s="40">
        <f t="shared" si="25"/>
        <v>8</v>
      </c>
      <c r="M106" s="40">
        <f t="shared" si="25"/>
        <v>0</v>
      </c>
      <c r="N106" s="40">
        <f t="shared" si="25"/>
        <v>0</v>
      </c>
      <c r="O106" s="40">
        <f t="shared" si="25"/>
        <v>0</v>
      </c>
      <c r="P106" s="40">
        <f t="shared" si="25"/>
        <v>2</v>
      </c>
      <c r="Q106" s="40">
        <f t="shared" si="25"/>
        <v>0</v>
      </c>
      <c r="R106" s="51">
        <f>SUM(B106:Q106)</f>
        <v>65</v>
      </c>
    </row>
    <row r="107" spans="1:18" ht="16.5" customHeight="1">
      <c r="A107" s="40" t="s">
        <v>16</v>
      </c>
      <c r="B107" s="42">
        <f>B106/R106</f>
        <v>6.1538461538461542E-2</v>
      </c>
      <c r="C107" s="42">
        <f>C106/R106</f>
        <v>1.5384615384615385E-2</v>
      </c>
      <c r="D107" s="42">
        <f>D106/R106</f>
        <v>4.6153846153846156E-2</v>
      </c>
      <c r="E107" s="42">
        <f>E106/R106</f>
        <v>4.6153846153846156E-2</v>
      </c>
      <c r="F107" s="42">
        <f>F106/R106</f>
        <v>0</v>
      </c>
      <c r="G107" s="42">
        <f>G106/R106</f>
        <v>0</v>
      </c>
      <c r="H107" s="42">
        <f>H106/R106</f>
        <v>0</v>
      </c>
      <c r="I107" s="42">
        <f>I106/R106</f>
        <v>0</v>
      </c>
      <c r="J107" s="42">
        <f>J106/R106</f>
        <v>0.27692307692307694</v>
      </c>
      <c r="K107" s="42">
        <f>K106/R106</f>
        <v>0.4</v>
      </c>
      <c r="L107" s="42">
        <f>L106/R106</f>
        <v>0.12307692307692308</v>
      </c>
      <c r="M107" s="42">
        <f>M106/R106</f>
        <v>0</v>
      </c>
      <c r="N107" s="42">
        <f>N106/R106</f>
        <v>0</v>
      </c>
      <c r="O107" s="42">
        <f>O106/R106</f>
        <v>0</v>
      </c>
      <c r="P107" s="42">
        <f>P106/R106</f>
        <v>3.0769230769230771E-2</v>
      </c>
      <c r="Q107" s="42">
        <f>Q106/R106</f>
        <v>0</v>
      </c>
      <c r="R107" s="43">
        <f>SUM(B107:Q107)</f>
        <v>1</v>
      </c>
    </row>
    <row r="108" spans="1:18" ht="16.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26"/>
    </row>
    <row r="109" spans="1:18" ht="16.5" customHeight="1">
      <c r="A109" s="20" t="s">
        <v>0</v>
      </c>
      <c r="B109" s="57" t="s">
        <v>1</v>
      </c>
      <c r="C109" s="57"/>
      <c r="D109" s="57" t="s">
        <v>2</v>
      </c>
      <c r="E109" s="58"/>
      <c r="F109" s="58"/>
      <c r="G109" s="58"/>
      <c r="H109" s="58"/>
      <c r="I109" s="58"/>
      <c r="J109" s="58"/>
      <c r="K109" s="58"/>
      <c r="L109" s="48" t="s">
        <v>3</v>
      </c>
      <c r="M109" s="49"/>
      <c r="N109" s="48" t="s">
        <v>4</v>
      </c>
      <c r="O109" s="49"/>
      <c r="P109" s="48" t="s">
        <v>45</v>
      </c>
      <c r="Q109" s="49"/>
      <c r="R109" s="26"/>
    </row>
    <row r="110" spans="1:18" ht="16.5" customHeight="1">
      <c r="A110" s="61"/>
      <c r="B110" s="61"/>
      <c r="C110" s="61"/>
      <c r="D110" s="57" t="s">
        <v>5</v>
      </c>
      <c r="E110" s="60"/>
      <c r="F110" s="60" t="s">
        <v>6</v>
      </c>
      <c r="G110" s="60"/>
      <c r="H110" s="60" t="s">
        <v>7</v>
      </c>
      <c r="I110" s="60"/>
      <c r="J110" s="60" t="s">
        <v>8</v>
      </c>
      <c r="K110" s="60"/>
      <c r="L110" s="34"/>
      <c r="M110" s="35"/>
      <c r="N110" s="34"/>
      <c r="O110" s="35"/>
      <c r="P110" s="34"/>
      <c r="Q110" s="35"/>
      <c r="R110" s="26"/>
    </row>
    <row r="111" spans="1:18" ht="16.5" customHeight="1">
      <c r="A111" s="14" t="s">
        <v>31</v>
      </c>
      <c r="B111" s="13" t="s">
        <v>10</v>
      </c>
      <c r="C111" s="13" t="s">
        <v>11</v>
      </c>
      <c r="D111" s="13" t="s">
        <v>10</v>
      </c>
      <c r="E111" s="13" t="s">
        <v>11</v>
      </c>
      <c r="F111" s="13" t="s">
        <v>10</v>
      </c>
      <c r="G111" s="13" t="s">
        <v>11</v>
      </c>
      <c r="H111" s="13" t="s">
        <v>10</v>
      </c>
      <c r="I111" s="13" t="s">
        <v>11</v>
      </c>
      <c r="J111" s="13" t="s">
        <v>10</v>
      </c>
      <c r="K111" s="13" t="s">
        <v>11</v>
      </c>
      <c r="L111" s="13" t="s">
        <v>10</v>
      </c>
      <c r="M111" s="13" t="s">
        <v>11</v>
      </c>
      <c r="N111" s="13" t="s">
        <v>10</v>
      </c>
      <c r="O111" s="13" t="s">
        <v>11</v>
      </c>
      <c r="P111" s="13" t="s">
        <v>10</v>
      </c>
      <c r="Q111" s="13" t="s">
        <v>11</v>
      </c>
      <c r="R111" s="26"/>
    </row>
    <row r="112" spans="1:18" ht="16.5" customHeight="1">
      <c r="A112" s="8" t="s">
        <v>13</v>
      </c>
      <c r="B112" s="7">
        <v>0</v>
      </c>
      <c r="C112" s="7">
        <v>1</v>
      </c>
      <c r="D112" s="7">
        <v>0</v>
      </c>
      <c r="E112" s="7">
        <v>1</v>
      </c>
      <c r="F112" s="7">
        <v>3</v>
      </c>
      <c r="G112" s="7">
        <v>4</v>
      </c>
      <c r="H112" s="7">
        <v>0</v>
      </c>
      <c r="I112" s="7">
        <v>0</v>
      </c>
      <c r="J112" s="7">
        <v>6</v>
      </c>
      <c r="K112" s="7">
        <v>21</v>
      </c>
      <c r="L112" s="7">
        <v>6</v>
      </c>
      <c r="M112" s="7">
        <v>0</v>
      </c>
      <c r="N112" s="7">
        <v>0</v>
      </c>
      <c r="O112" s="7">
        <v>0</v>
      </c>
      <c r="P112" s="7">
        <v>0</v>
      </c>
      <c r="Q112" s="7">
        <v>1</v>
      </c>
      <c r="R112" s="44">
        <f t="shared" ref="R112:R116" si="26">SUM(B112:Q112)</f>
        <v>43</v>
      </c>
    </row>
    <row r="113" spans="1:18" ht="16.5" customHeight="1">
      <c r="A113" s="8" t="s">
        <v>24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4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44">
        <f t="shared" si="26"/>
        <v>4</v>
      </c>
    </row>
    <row r="114" spans="1:18" ht="16.5" customHeight="1">
      <c r="A114" s="40" t="s">
        <v>15</v>
      </c>
      <c r="B114" s="40">
        <f>SUM(B112:B113)</f>
        <v>0</v>
      </c>
      <c r="C114" s="40">
        <f t="shared" ref="C114:Q114" si="27">SUM(C112:C113)</f>
        <v>1</v>
      </c>
      <c r="D114" s="40">
        <f t="shared" si="27"/>
        <v>0</v>
      </c>
      <c r="E114" s="40">
        <f t="shared" si="27"/>
        <v>1</v>
      </c>
      <c r="F114" s="40">
        <f t="shared" si="27"/>
        <v>3</v>
      </c>
      <c r="G114" s="40">
        <f t="shared" si="27"/>
        <v>4</v>
      </c>
      <c r="H114" s="40">
        <f t="shared" si="27"/>
        <v>0</v>
      </c>
      <c r="I114" s="40">
        <f t="shared" si="27"/>
        <v>0</v>
      </c>
      <c r="J114" s="40">
        <f t="shared" si="27"/>
        <v>6</v>
      </c>
      <c r="K114" s="40">
        <f t="shared" si="27"/>
        <v>25</v>
      </c>
      <c r="L114" s="40">
        <f t="shared" si="27"/>
        <v>6</v>
      </c>
      <c r="M114" s="40">
        <f t="shared" si="27"/>
        <v>0</v>
      </c>
      <c r="N114" s="40">
        <f t="shared" si="27"/>
        <v>0</v>
      </c>
      <c r="O114" s="40">
        <f t="shared" si="27"/>
        <v>0</v>
      </c>
      <c r="P114" s="40">
        <f t="shared" si="27"/>
        <v>0</v>
      </c>
      <c r="Q114" s="40">
        <f t="shared" si="27"/>
        <v>1</v>
      </c>
      <c r="R114" s="51">
        <f>SUM(B114:Q114)</f>
        <v>47</v>
      </c>
    </row>
    <row r="115" spans="1:18" ht="16.5" customHeight="1">
      <c r="A115" s="40" t="s">
        <v>16</v>
      </c>
      <c r="B115" s="42">
        <f>B114/R114</f>
        <v>0</v>
      </c>
      <c r="C115" s="42">
        <f>C114/R114</f>
        <v>2.1276595744680851E-2</v>
      </c>
      <c r="D115" s="42">
        <f>D114/R114</f>
        <v>0</v>
      </c>
      <c r="E115" s="42">
        <f>E114/R114</f>
        <v>2.1276595744680851E-2</v>
      </c>
      <c r="F115" s="42">
        <f>F114/R114</f>
        <v>6.3829787234042548E-2</v>
      </c>
      <c r="G115" s="42">
        <f>G114/R114</f>
        <v>8.5106382978723402E-2</v>
      </c>
      <c r="H115" s="42">
        <f>H114/R114</f>
        <v>0</v>
      </c>
      <c r="I115" s="42">
        <f>I114/R114</f>
        <v>0</v>
      </c>
      <c r="J115" s="42">
        <f>J114/R114</f>
        <v>0.1276595744680851</v>
      </c>
      <c r="K115" s="42">
        <f>K114/R114</f>
        <v>0.53191489361702127</v>
      </c>
      <c r="L115" s="42">
        <f>L114/R114</f>
        <v>0.1276595744680851</v>
      </c>
      <c r="M115" s="42">
        <f>M114/R114</f>
        <v>0</v>
      </c>
      <c r="N115" s="42">
        <f>N114/R114</f>
        <v>0</v>
      </c>
      <c r="O115" s="42">
        <f>O114/R114</f>
        <v>0</v>
      </c>
      <c r="P115" s="42">
        <f>P114/R114</f>
        <v>0</v>
      </c>
      <c r="Q115" s="42">
        <f>Q114/R114</f>
        <v>2.1276595744680851E-2</v>
      </c>
      <c r="R115" s="43">
        <f>SUM(B115:Q115)</f>
        <v>1</v>
      </c>
    </row>
    <row r="116" spans="1:18" s="46" customFormat="1" ht="16.5" customHeight="1">
      <c r="A116" s="24" t="s">
        <v>53</v>
      </c>
      <c r="B116" s="45">
        <v>0</v>
      </c>
      <c r="C116" s="45">
        <v>0</v>
      </c>
      <c r="D116" s="45">
        <v>1</v>
      </c>
      <c r="E116" s="45">
        <v>3</v>
      </c>
      <c r="F116" s="45">
        <v>0</v>
      </c>
      <c r="G116" s="45">
        <v>1</v>
      </c>
      <c r="H116" s="45">
        <v>3</v>
      </c>
      <c r="I116" s="45">
        <v>5</v>
      </c>
      <c r="J116" s="45">
        <v>4</v>
      </c>
      <c r="K116" s="45">
        <v>7</v>
      </c>
      <c r="L116" s="45">
        <v>1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63">
        <f t="shared" si="26"/>
        <v>25</v>
      </c>
    </row>
    <row r="117" spans="1:18" ht="16.5" customHeight="1">
      <c r="A117" s="40" t="s">
        <v>16</v>
      </c>
      <c r="B117" s="42">
        <f>B116/R116</f>
        <v>0</v>
      </c>
      <c r="C117" s="42">
        <f>C116/R116</f>
        <v>0</v>
      </c>
      <c r="D117" s="42">
        <f>D116/R116</f>
        <v>0.04</v>
      </c>
      <c r="E117" s="42">
        <f>E116/R116</f>
        <v>0.12</v>
      </c>
      <c r="F117" s="42">
        <f>F116/R116</f>
        <v>0</v>
      </c>
      <c r="G117" s="42">
        <f>G116/R116</f>
        <v>0.04</v>
      </c>
      <c r="H117" s="42">
        <f>H116/R116</f>
        <v>0.12</v>
      </c>
      <c r="I117" s="42">
        <f>I116/R116</f>
        <v>0.2</v>
      </c>
      <c r="J117" s="42">
        <f>J116/R116</f>
        <v>0.16</v>
      </c>
      <c r="K117" s="42">
        <f>K116/R116</f>
        <v>0.28000000000000003</v>
      </c>
      <c r="L117" s="42">
        <f>L116/R116</f>
        <v>0.04</v>
      </c>
      <c r="M117" s="42">
        <f>M116/R116</f>
        <v>0</v>
      </c>
      <c r="N117" s="42">
        <f>N116/R116</f>
        <v>0</v>
      </c>
      <c r="O117" s="42">
        <f>O116/R116</f>
        <v>0</v>
      </c>
      <c r="P117" s="42">
        <f>P116/R116</f>
        <v>0</v>
      </c>
      <c r="Q117" s="42">
        <f>Q116/R116</f>
        <v>0</v>
      </c>
      <c r="R117" s="43">
        <f>SUM(B117:Q117)</f>
        <v>1</v>
      </c>
    </row>
    <row r="118" spans="1:18" ht="16.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26"/>
    </row>
    <row r="119" spans="1:18" ht="16.5" customHeight="1">
      <c r="A119" s="20" t="s">
        <v>0</v>
      </c>
      <c r="B119" s="57" t="s">
        <v>1</v>
      </c>
      <c r="C119" s="57"/>
      <c r="D119" s="57" t="s">
        <v>2</v>
      </c>
      <c r="E119" s="58"/>
      <c r="F119" s="58"/>
      <c r="G119" s="58"/>
      <c r="H119" s="58"/>
      <c r="I119" s="58"/>
      <c r="J119" s="58"/>
      <c r="K119" s="58"/>
      <c r="L119" s="48" t="s">
        <v>3</v>
      </c>
      <c r="M119" s="49"/>
      <c r="N119" s="48" t="s">
        <v>4</v>
      </c>
      <c r="O119" s="49"/>
      <c r="P119" s="48" t="s">
        <v>45</v>
      </c>
      <c r="Q119" s="49"/>
      <c r="R119" s="26"/>
    </row>
    <row r="120" spans="1:18" ht="16.5" customHeight="1">
      <c r="A120" s="61"/>
      <c r="B120" s="61"/>
      <c r="C120" s="61"/>
      <c r="D120" s="57" t="s">
        <v>5</v>
      </c>
      <c r="E120" s="60"/>
      <c r="F120" s="60" t="s">
        <v>6</v>
      </c>
      <c r="G120" s="60"/>
      <c r="H120" s="60" t="s">
        <v>7</v>
      </c>
      <c r="I120" s="60"/>
      <c r="J120" s="60" t="s">
        <v>8</v>
      </c>
      <c r="K120" s="60"/>
      <c r="L120" s="34"/>
      <c r="M120" s="35"/>
      <c r="N120" s="34"/>
      <c r="O120" s="35"/>
      <c r="P120" s="34"/>
      <c r="Q120" s="35"/>
      <c r="R120" s="26"/>
    </row>
    <row r="121" spans="1:18" ht="16.5" customHeight="1">
      <c r="A121" s="14" t="s">
        <v>32</v>
      </c>
      <c r="B121" s="13" t="s">
        <v>10</v>
      </c>
      <c r="C121" s="13" t="s">
        <v>11</v>
      </c>
      <c r="D121" s="13" t="s">
        <v>10</v>
      </c>
      <c r="E121" s="13" t="s">
        <v>11</v>
      </c>
      <c r="F121" s="13" t="s">
        <v>10</v>
      </c>
      <c r="G121" s="13" t="s">
        <v>11</v>
      </c>
      <c r="H121" s="13" t="s">
        <v>10</v>
      </c>
      <c r="I121" s="13" t="s">
        <v>11</v>
      </c>
      <c r="J121" s="13" t="s">
        <v>10</v>
      </c>
      <c r="K121" s="13" t="s">
        <v>11</v>
      </c>
      <c r="L121" s="13" t="s">
        <v>10</v>
      </c>
      <c r="M121" s="13" t="s">
        <v>11</v>
      </c>
      <c r="N121" s="13" t="s">
        <v>10</v>
      </c>
      <c r="O121" s="13" t="s">
        <v>11</v>
      </c>
      <c r="P121" s="13" t="s">
        <v>10</v>
      </c>
      <c r="Q121" s="13" t="s">
        <v>11</v>
      </c>
      <c r="R121" s="26"/>
    </row>
    <row r="122" spans="1:18" ht="16.5" customHeight="1">
      <c r="A122" s="8" t="s">
        <v>22</v>
      </c>
      <c r="B122" s="7">
        <v>0</v>
      </c>
      <c r="C122" s="7">
        <v>5</v>
      </c>
      <c r="D122" s="7">
        <v>0</v>
      </c>
      <c r="E122" s="7">
        <v>2</v>
      </c>
      <c r="F122" s="7">
        <v>0</v>
      </c>
      <c r="G122" s="7">
        <v>0</v>
      </c>
      <c r="H122" s="7">
        <v>0</v>
      </c>
      <c r="I122" s="7">
        <v>0</v>
      </c>
      <c r="J122" s="7">
        <v>7</v>
      </c>
      <c r="K122" s="7">
        <v>38</v>
      </c>
      <c r="L122" s="7">
        <v>3</v>
      </c>
      <c r="M122" s="7">
        <v>0</v>
      </c>
      <c r="N122" s="7">
        <v>0</v>
      </c>
      <c r="O122" s="7">
        <v>1</v>
      </c>
      <c r="P122" s="7">
        <v>0</v>
      </c>
      <c r="Q122" s="7">
        <v>1</v>
      </c>
      <c r="R122" s="44">
        <f t="shared" ref="R122:R125" si="28">SUM(B122:Q122)</f>
        <v>57</v>
      </c>
    </row>
    <row r="123" spans="1:18" ht="16.5" customHeight="1">
      <c r="A123" s="8" t="s">
        <v>42</v>
      </c>
      <c r="B123" s="7">
        <v>1</v>
      </c>
      <c r="C123" s="7">
        <v>0</v>
      </c>
      <c r="D123" s="7">
        <v>1</v>
      </c>
      <c r="E123" s="7">
        <v>2</v>
      </c>
      <c r="F123" s="7">
        <v>0</v>
      </c>
      <c r="G123" s="7">
        <v>1</v>
      </c>
      <c r="H123" s="7">
        <v>0</v>
      </c>
      <c r="I123" s="7">
        <v>0</v>
      </c>
      <c r="J123" s="7">
        <v>6</v>
      </c>
      <c r="K123" s="7">
        <v>31</v>
      </c>
      <c r="L123" s="7">
        <v>2</v>
      </c>
      <c r="M123" s="7">
        <v>0</v>
      </c>
      <c r="N123" s="7">
        <v>0</v>
      </c>
      <c r="O123" s="7">
        <v>1</v>
      </c>
      <c r="P123" s="7">
        <v>0</v>
      </c>
      <c r="Q123" s="7">
        <v>1</v>
      </c>
      <c r="R123" s="44">
        <f t="shared" si="28"/>
        <v>46</v>
      </c>
    </row>
    <row r="124" spans="1:18" ht="16.5" customHeight="1">
      <c r="A124" s="8" t="s">
        <v>18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2</v>
      </c>
      <c r="K124" s="7">
        <v>10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2</v>
      </c>
      <c r="R124" s="44">
        <f t="shared" si="28"/>
        <v>14</v>
      </c>
    </row>
    <row r="125" spans="1:18" ht="16.5" customHeight="1">
      <c r="A125" s="8" t="s">
        <v>23</v>
      </c>
      <c r="B125" s="7">
        <v>0</v>
      </c>
      <c r="C125" s="7">
        <v>0</v>
      </c>
      <c r="D125" s="7">
        <v>0</v>
      </c>
      <c r="E125" s="7">
        <v>1</v>
      </c>
      <c r="F125" s="7">
        <v>0</v>
      </c>
      <c r="G125" s="7">
        <v>0</v>
      </c>
      <c r="H125" s="7">
        <v>4</v>
      </c>
      <c r="I125" s="7">
        <v>3</v>
      </c>
      <c r="J125" s="7">
        <v>1</v>
      </c>
      <c r="K125" s="7">
        <v>1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44">
        <f t="shared" si="28"/>
        <v>10</v>
      </c>
    </row>
    <row r="126" spans="1:18" ht="16.5" customHeight="1">
      <c r="A126" s="40" t="s">
        <v>15</v>
      </c>
      <c r="B126" s="40">
        <f>SUM(B122:B125)</f>
        <v>1</v>
      </c>
      <c r="C126" s="40">
        <f t="shared" ref="C126:Q126" si="29">SUM(C122:C125)</f>
        <v>5</v>
      </c>
      <c r="D126" s="40">
        <f t="shared" si="29"/>
        <v>1</v>
      </c>
      <c r="E126" s="40">
        <f t="shared" si="29"/>
        <v>5</v>
      </c>
      <c r="F126" s="40">
        <f t="shared" si="29"/>
        <v>0</v>
      </c>
      <c r="G126" s="40">
        <f t="shared" si="29"/>
        <v>1</v>
      </c>
      <c r="H126" s="40">
        <f t="shared" si="29"/>
        <v>4</v>
      </c>
      <c r="I126" s="40">
        <f t="shared" si="29"/>
        <v>3</v>
      </c>
      <c r="J126" s="40">
        <f t="shared" si="29"/>
        <v>16</v>
      </c>
      <c r="K126" s="40">
        <f t="shared" si="29"/>
        <v>80</v>
      </c>
      <c r="L126" s="40">
        <f t="shared" si="29"/>
        <v>5</v>
      </c>
      <c r="M126" s="40">
        <f t="shared" si="29"/>
        <v>0</v>
      </c>
      <c r="N126" s="40">
        <f t="shared" si="29"/>
        <v>0</v>
      </c>
      <c r="O126" s="40">
        <f t="shared" si="29"/>
        <v>2</v>
      </c>
      <c r="P126" s="40">
        <f t="shared" si="29"/>
        <v>0</v>
      </c>
      <c r="Q126" s="40">
        <f t="shared" si="29"/>
        <v>4</v>
      </c>
      <c r="R126" s="51">
        <f>SUM(B126:Q126)</f>
        <v>127</v>
      </c>
    </row>
    <row r="127" spans="1:18" ht="16.5" customHeight="1">
      <c r="A127" s="40" t="s">
        <v>16</v>
      </c>
      <c r="B127" s="42">
        <f>B126/R126</f>
        <v>7.874015748031496E-3</v>
      </c>
      <c r="C127" s="42">
        <f>C126/R126</f>
        <v>3.937007874015748E-2</v>
      </c>
      <c r="D127" s="42">
        <f>D126/R126</f>
        <v>7.874015748031496E-3</v>
      </c>
      <c r="E127" s="42">
        <f>E126/R126</f>
        <v>3.937007874015748E-2</v>
      </c>
      <c r="F127" s="42">
        <f>F126/R126</f>
        <v>0</v>
      </c>
      <c r="G127" s="42">
        <f>G126/R126</f>
        <v>7.874015748031496E-3</v>
      </c>
      <c r="H127" s="42">
        <f>H126/R126</f>
        <v>3.1496062992125984E-2</v>
      </c>
      <c r="I127" s="42">
        <f>I126/R126</f>
        <v>2.3622047244094488E-2</v>
      </c>
      <c r="J127" s="42">
        <f>J126/R126</f>
        <v>0.12598425196850394</v>
      </c>
      <c r="K127" s="42">
        <f>K126/R126</f>
        <v>0.62992125984251968</v>
      </c>
      <c r="L127" s="42">
        <f>L126/R126</f>
        <v>3.937007874015748E-2</v>
      </c>
      <c r="M127" s="42">
        <f>M126/R126</f>
        <v>0</v>
      </c>
      <c r="N127" s="42">
        <f>N126/R126</f>
        <v>0</v>
      </c>
      <c r="O127" s="42">
        <f>O126/R126</f>
        <v>1.5748031496062992E-2</v>
      </c>
      <c r="P127" s="42">
        <f>P126/R126</f>
        <v>0</v>
      </c>
      <c r="Q127" s="42">
        <f>Q126/R126</f>
        <v>3.1496062992125984E-2</v>
      </c>
      <c r="R127" s="43">
        <f>SUM(B127:Q127)</f>
        <v>1</v>
      </c>
    </row>
    <row r="128" spans="1:18" ht="16.5" customHeight="1">
      <c r="A128" s="22" t="s">
        <v>57</v>
      </c>
      <c r="B128" s="7">
        <v>1</v>
      </c>
      <c r="C128" s="7">
        <v>4</v>
      </c>
      <c r="D128" s="7">
        <v>1</v>
      </c>
      <c r="E128" s="7">
        <v>2</v>
      </c>
      <c r="F128" s="7">
        <v>1</v>
      </c>
      <c r="G128" s="7">
        <v>0</v>
      </c>
      <c r="H128" s="7">
        <v>0</v>
      </c>
      <c r="I128" s="7">
        <v>0</v>
      </c>
      <c r="J128" s="7">
        <v>5</v>
      </c>
      <c r="K128" s="7">
        <v>13</v>
      </c>
      <c r="L128" s="7">
        <v>0</v>
      </c>
      <c r="M128" s="7">
        <v>0</v>
      </c>
      <c r="N128" s="7">
        <v>0</v>
      </c>
      <c r="O128" s="7">
        <v>1</v>
      </c>
      <c r="P128" s="7">
        <v>1</v>
      </c>
      <c r="Q128" s="7">
        <v>2</v>
      </c>
      <c r="R128" s="44">
        <f t="shared" ref="R128:R131" si="30">SUM(B128:Q128)</f>
        <v>31</v>
      </c>
    </row>
    <row r="129" spans="1:18" ht="16.5" customHeight="1">
      <c r="A129" s="11" t="s">
        <v>56</v>
      </c>
      <c r="B129" s="9">
        <v>0</v>
      </c>
      <c r="C129" s="9">
        <v>2</v>
      </c>
      <c r="D129" s="9">
        <v>1</v>
      </c>
      <c r="E129" s="9">
        <v>2</v>
      </c>
      <c r="F129" s="9">
        <v>1</v>
      </c>
      <c r="G129" s="9">
        <v>1</v>
      </c>
      <c r="H129" s="9">
        <v>0</v>
      </c>
      <c r="I129" s="9">
        <v>0</v>
      </c>
      <c r="J129" s="9">
        <v>5</v>
      </c>
      <c r="K129" s="9">
        <v>22</v>
      </c>
      <c r="L129" s="9">
        <v>5</v>
      </c>
      <c r="M129" s="9">
        <v>0</v>
      </c>
      <c r="N129" s="9">
        <v>0</v>
      </c>
      <c r="O129" s="9">
        <v>1</v>
      </c>
      <c r="P129" s="9">
        <v>1</v>
      </c>
      <c r="Q129" s="9">
        <v>0</v>
      </c>
      <c r="R129" s="44">
        <f t="shared" si="30"/>
        <v>41</v>
      </c>
    </row>
    <row r="130" spans="1:18" s="46" customFormat="1" ht="16.5" customHeight="1">
      <c r="A130" s="62" t="s">
        <v>51</v>
      </c>
      <c r="B130" s="45">
        <v>3</v>
      </c>
      <c r="C130" s="45">
        <v>10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7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1</v>
      </c>
      <c r="R130" s="44">
        <f t="shared" si="30"/>
        <v>21</v>
      </c>
    </row>
    <row r="131" spans="1:18" s="46" customFormat="1" ht="16.5" customHeight="1">
      <c r="A131" s="62" t="s">
        <v>52</v>
      </c>
      <c r="B131" s="45">
        <v>0</v>
      </c>
      <c r="C131" s="45">
        <v>1</v>
      </c>
      <c r="D131" s="45">
        <v>0</v>
      </c>
      <c r="E131" s="45">
        <v>1</v>
      </c>
      <c r="F131" s="45">
        <v>0</v>
      </c>
      <c r="G131" s="45">
        <v>0</v>
      </c>
      <c r="H131" s="45">
        <v>0</v>
      </c>
      <c r="I131" s="45">
        <v>0</v>
      </c>
      <c r="J131" s="45">
        <v>7</v>
      </c>
      <c r="K131" s="45">
        <v>18</v>
      </c>
      <c r="L131" s="45">
        <v>2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4">
        <f t="shared" si="30"/>
        <v>29</v>
      </c>
    </row>
    <row r="132" spans="1:18" ht="16.5" customHeight="1">
      <c r="A132" s="40" t="s">
        <v>15</v>
      </c>
      <c r="B132" s="40">
        <f>SUM(B128:B131)</f>
        <v>4</v>
      </c>
      <c r="C132" s="40">
        <f t="shared" ref="C132:Q132" si="31">SUM(C128:C131)</f>
        <v>17</v>
      </c>
      <c r="D132" s="40">
        <f t="shared" si="31"/>
        <v>2</v>
      </c>
      <c r="E132" s="40">
        <f t="shared" si="31"/>
        <v>5</v>
      </c>
      <c r="F132" s="40">
        <f t="shared" si="31"/>
        <v>2</v>
      </c>
      <c r="G132" s="40">
        <f t="shared" si="31"/>
        <v>1</v>
      </c>
      <c r="H132" s="40">
        <f t="shared" si="31"/>
        <v>0</v>
      </c>
      <c r="I132" s="40">
        <f t="shared" si="31"/>
        <v>0</v>
      </c>
      <c r="J132" s="40">
        <f t="shared" si="31"/>
        <v>17</v>
      </c>
      <c r="K132" s="40">
        <f t="shared" si="31"/>
        <v>60</v>
      </c>
      <c r="L132" s="40">
        <f t="shared" si="31"/>
        <v>7</v>
      </c>
      <c r="M132" s="40">
        <f t="shared" si="31"/>
        <v>0</v>
      </c>
      <c r="N132" s="40">
        <f t="shared" si="31"/>
        <v>0</v>
      </c>
      <c r="O132" s="40">
        <f t="shared" si="31"/>
        <v>2</v>
      </c>
      <c r="P132" s="40">
        <f t="shared" si="31"/>
        <v>2</v>
      </c>
      <c r="Q132" s="40">
        <f t="shared" si="31"/>
        <v>3</v>
      </c>
      <c r="R132" s="47">
        <f>SUM(B132:Q132)</f>
        <v>122</v>
      </c>
    </row>
    <row r="133" spans="1:18" ht="16.5" customHeight="1">
      <c r="A133" s="40" t="s">
        <v>16</v>
      </c>
      <c r="B133" s="42">
        <f>B132/R132</f>
        <v>3.2786885245901641E-2</v>
      </c>
      <c r="C133" s="42">
        <f>C132/R132</f>
        <v>0.13934426229508196</v>
      </c>
      <c r="D133" s="42">
        <f>D132/R132</f>
        <v>1.6393442622950821E-2</v>
      </c>
      <c r="E133" s="42">
        <f>E132/R132</f>
        <v>4.0983606557377046E-2</v>
      </c>
      <c r="F133" s="42">
        <f>F132/R132</f>
        <v>1.6393442622950821E-2</v>
      </c>
      <c r="G133" s="42">
        <f>G132/R132</f>
        <v>8.1967213114754103E-3</v>
      </c>
      <c r="H133" s="42">
        <f>H132/R132</f>
        <v>0</v>
      </c>
      <c r="I133" s="42">
        <f>I132/R132</f>
        <v>0</v>
      </c>
      <c r="J133" s="42">
        <f>J132/R132</f>
        <v>0.13934426229508196</v>
      </c>
      <c r="K133" s="42">
        <f>K132/R132</f>
        <v>0.49180327868852458</v>
      </c>
      <c r="L133" s="42">
        <f>L132/R132</f>
        <v>5.737704918032787E-2</v>
      </c>
      <c r="M133" s="42">
        <f>M132/R132</f>
        <v>0</v>
      </c>
      <c r="N133" s="42">
        <f>N132/R132</f>
        <v>0</v>
      </c>
      <c r="O133" s="42">
        <f>O132/R132</f>
        <v>1.6393442622950821E-2</v>
      </c>
      <c r="P133" s="42">
        <f>P132/R132</f>
        <v>1.6393442622950821E-2</v>
      </c>
      <c r="Q133" s="42">
        <f>Q132/R132</f>
        <v>2.4590163934426229E-2</v>
      </c>
      <c r="R133" s="43">
        <f>SUM(B133:Q133)</f>
        <v>0.99999999999999989</v>
      </c>
    </row>
    <row r="134" spans="1:18" ht="16.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26"/>
    </row>
    <row r="135" spans="1:18" ht="16.5" customHeight="1">
      <c r="A135" s="20" t="s">
        <v>0</v>
      </c>
      <c r="B135" s="57" t="s">
        <v>1</v>
      </c>
      <c r="C135" s="57"/>
      <c r="D135" s="57" t="s">
        <v>2</v>
      </c>
      <c r="E135" s="58"/>
      <c r="F135" s="58"/>
      <c r="G135" s="58"/>
      <c r="H135" s="58"/>
      <c r="I135" s="58"/>
      <c r="J135" s="58"/>
      <c r="K135" s="58"/>
      <c r="L135" s="48" t="s">
        <v>3</v>
      </c>
      <c r="M135" s="49"/>
      <c r="N135" s="48" t="s">
        <v>4</v>
      </c>
      <c r="O135" s="49"/>
      <c r="P135" s="48" t="s">
        <v>45</v>
      </c>
      <c r="Q135" s="49"/>
      <c r="R135" s="26"/>
    </row>
    <row r="136" spans="1:18" ht="16.5" customHeight="1">
      <c r="A136" s="61"/>
      <c r="B136" s="61"/>
      <c r="C136" s="61"/>
      <c r="D136" s="57" t="s">
        <v>5</v>
      </c>
      <c r="E136" s="60"/>
      <c r="F136" s="60" t="s">
        <v>6</v>
      </c>
      <c r="G136" s="60"/>
      <c r="H136" s="60" t="s">
        <v>7</v>
      </c>
      <c r="I136" s="60"/>
      <c r="J136" s="60" t="s">
        <v>8</v>
      </c>
      <c r="K136" s="60"/>
      <c r="L136" s="34"/>
      <c r="M136" s="35"/>
      <c r="N136" s="34"/>
      <c r="O136" s="35"/>
      <c r="P136" s="34"/>
      <c r="Q136" s="35"/>
      <c r="R136" s="26"/>
    </row>
    <row r="137" spans="1:18" ht="16.5" customHeight="1">
      <c r="A137" s="14" t="s">
        <v>33</v>
      </c>
      <c r="B137" s="13" t="s">
        <v>10</v>
      </c>
      <c r="C137" s="13" t="s">
        <v>11</v>
      </c>
      <c r="D137" s="13" t="s">
        <v>10</v>
      </c>
      <c r="E137" s="13" t="s">
        <v>11</v>
      </c>
      <c r="F137" s="13" t="s">
        <v>10</v>
      </c>
      <c r="G137" s="13" t="s">
        <v>11</v>
      </c>
      <c r="H137" s="13" t="s">
        <v>10</v>
      </c>
      <c r="I137" s="13" t="s">
        <v>11</v>
      </c>
      <c r="J137" s="13" t="s">
        <v>10</v>
      </c>
      <c r="K137" s="13" t="s">
        <v>11</v>
      </c>
      <c r="L137" s="13" t="s">
        <v>10</v>
      </c>
      <c r="M137" s="13" t="s">
        <v>11</v>
      </c>
      <c r="N137" s="13" t="s">
        <v>10</v>
      </c>
      <c r="O137" s="13" t="s">
        <v>11</v>
      </c>
      <c r="P137" s="13" t="s">
        <v>10</v>
      </c>
      <c r="Q137" s="13" t="s">
        <v>11</v>
      </c>
      <c r="R137" s="26"/>
    </row>
    <row r="138" spans="1:18" ht="16.5" customHeight="1">
      <c r="A138" s="8" t="s">
        <v>46</v>
      </c>
      <c r="B138" s="7">
        <v>5</v>
      </c>
      <c r="C138" s="7">
        <v>26</v>
      </c>
      <c r="D138" s="7">
        <v>0</v>
      </c>
      <c r="E138" s="7">
        <v>0</v>
      </c>
      <c r="F138" s="7">
        <v>0</v>
      </c>
      <c r="G138" s="7">
        <v>1</v>
      </c>
      <c r="H138" s="7">
        <v>0</v>
      </c>
      <c r="I138" s="7">
        <v>0</v>
      </c>
      <c r="J138" s="7">
        <v>2</v>
      </c>
      <c r="K138" s="7">
        <v>2</v>
      </c>
      <c r="L138" s="7">
        <v>0</v>
      </c>
      <c r="M138" s="7">
        <v>0</v>
      </c>
      <c r="N138" s="7">
        <v>0</v>
      </c>
      <c r="O138" s="7">
        <v>1</v>
      </c>
      <c r="P138" s="7">
        <v>0</v>
      </c>
      <c r="Q138" s="7">
        <v>1</v>
      </c>
      <c r="R138" s="44">
        <f t="shared" ref="R138:R139" si="32">SUM(B138:Q138)</f>
        <v>38</v>
      </c>
    </row>
    <row r="139" spans="1:18" ht="16.5" customHeight="1">
      <c r="A139" s="8" t="s">
        <v>42</v>
      </c>
      <c r="B139" s="7">
        <v>0</v>
      </c>
      <c r="C139" s="7">
        <v>3</v>
      </c>
      <c r="D139" s="7">
        <v>0</v>
      </c>
      <c r="E139" s="7">
        <v>1</v>
      </c>
      <c r="F139" s="7">
        <v>0</v>
      </c>
      <c r="G139" s="7">
        <v>2</v>
      </c>
      <c r="H139" s="7">
        <v>0</v>
      </c>
      <c r="I139" s="7">
        <v>0</v>
      </c>
      <c r="J139" s="7">
        <v>1</v>
      </c>
      <c r="K139" s="7">
        <v>22</v>
      </c>
      <c r="L139" s="7">
        <v>0</v>
      </c>
      <c r="M139" s="7">
        <v>0</v>
      </c>
      <c r="N139" s="7">
        <v>0</v>
      </c>
      <c r="O139" s="7">
        <v>7</v>
      </c>
      <c r="P139" s="7">
        <v>0</v>
      </c>
      <c r="Q139" s="7">
        <v>2</v>
      </c>
      <c r="R139" s="44">
        <f t="shared" si="32"/>
        <v>38</v>
      </c>
    </row>
    <row r="140" spans="1:18" ht="16.5" customHeight="1">
      <c r="A140" s="40" t="s">
        <v>15</v>
      </c>
      <c r="B140" s="40">
        <f t="shared" ref="B140:Q140" si="33">SUM(B138:B139)</f>
        <v>5</v>
      </c>
      <c r="C140" s="40">
        <f t="shared" si="33"/>
        <v>29</v>
      </c>
      <c r="D140" s="40">
        <f t="shared" si="33"/>
        <v>0</v>
      </c>
      <c r="E140" s="40">
        <f t="shared" si="33"/>
        <v>1</v>
      </c>
      <c r="F140" s="40">
        <f t="shared" si="33"/>
        <v>0</v>
      </c>
      <c r="G140" s="40">
        <f t="shared" si="33"/>
        <v>3</v>
      </c>
      <c r="H140" s="40">
        <f t="shared" si="33"/>
        <v>0</v>
      </c>
      <c r="I140" s="40">
        <f t="shared" si="33"/>
        <v>0</v>
      </c>
      <c r="J140" s="40">
        <f t="shared" si="33"/>
        <v>3</v>
      </c>
      <c r="K140" s="40">
        <f t="shared" si="33"/>
        <v>24</v>
      </c>
      <c r="L140" s="40">
        <f t="shared" si="33"/>
        <v>0</v>
      </c>
      <c r="M140" s="40">
        <f t="shared" si="33"/>
        <v>0</v>
      </c>
      <c r="N140" s="40">
        <f t="shared" si="33"/>
        <v>0</v>
      </c>
      <c r="O140" s="40">
        <f t="shared" si="33"/>
        <v>8</v>
      </c>
      <c r="P140" s="40">
        <f t="shared" si="33"/>
        <v>0</v>
      </c>
      <c r="Q140" s="40">
        <f t="shared" si="33"/>
        <v>3</v>
      </c>
      <c r="R140" s="47">
        <f>SUM(B140:Q140)</f>
        <v>76</v>
      </c>
    </row>
    <row r="141" spans="1:18" ht="16.5" customHeight="1">
      <c r="A141" s="40" t="s">
        <v>16</v>
      </c>
      <c r="B141" s="42">
        <f>B140/R140</f>
        <v>6.5789473684210523E-2</v>
      </c>
      <c r="C141" s="42">
        <f>C140/R140</f>
        <v>0.38157894736842107</v>
      </c>
      <c r="D141" s="42">
        <f>D140/R140</f>
        <v>0</v>
      </c>
      <c r="E141" s="42">
        <f>E140/R140</f>
        <v>1.3157894736842105E-2</v>
      </c>
      <c r="F141" s="42">
        <f>F140/R140</f>
        <v>0</v>
      </c>
      <c r="G141" s="42">
        <f>G140/R140</f>
        <v>3.9473684210526314E-2</v>
      </c>
      <c r="H141" s="42">
        <f>H140/R140</f>
        <v>0</v>
      </c>
      <c r="I141" s="42">
        <f>I140/R140</f>
        <v>0</v>
      </c>
      <c r="J141" s="42">
        <f>J140/R140</f>
        <v>3.9473684210526314E-2</v>
      </c>
      <c r="K141" s="42">
        <f>K140/R140</f>
        <v>0.31578947368421051</v>
      </c>
      <c r="L141" s="42">
        <f>L140/R140</f>
        <v>0</v>
      </c>
      <c r="M141" s="42">
        <f>M140/R140</f>
        <v>0</v>
      </c>
      <c r="N141" s="42">
        <f>N140/R140</f>
        <v>0</v>
      </c>
      <c r="O141" s="42">
        <f>O140/R140</f>
        <v>0.10526315789473684</v>
      </c>
      <c r="P141" s="42">
        <f>P140/R140</f>
        <v>0</v>
      </c>
      <c r="Q141" s="42">
        <f>Q140/R140</f>
        <v>3.9473684210526314E-2</v>
      </c>
      <c r="R141" s="43">
        <f>SUM(B141:Q142)</f>
        <v>1</v>
      </c>
    </row>
    <row r="142" spans="1:18" ht="16.5" customHeight="1">
      <c r="A142" s="47"/>
      <c r="R142" s="26"/>
    </row>
    <row r="143" spans="1:18" ht="16.5" customHeight="1">
      <c r="A143" s="20" t="s">
        <v>0</v>
      </c>
      <c r="B143" s="57" t="s">
        <v>1</v>
      </c>
      <c r="C143" s="57"/>
      <c r="D143" s="57" t="s">
        <v>2</v>
      </c>
      <c r="E143" s="58"/>
      <c r="F143" s="58"/>
      <c r="G143" s="58"/>
      <c r="H143" s="58"/>
      <c r="I143" s="58"/>
      <c r="J143" s="58"/>
      <c r="K143" s="58"/>
      <c r="L143" s="48" t="s">
        <v>3</v>
      </c>
      <c r="M143" s="49"/>
      <c r="N143" s="48" t="s">
        <v>4</v>
      </c>
      <c r="O143" s="49"/>
      <c r="P143" s="48" t="s">
        <v>45</v>
      </c>
      <c r="Q143" s="49"/>
      <c r="R143" s="26"/>
    </row>
    <row r="144" spans="1:18" ht="16.5" customHeight="1">
      <c r="A144" s="61"/>
      <c r="B144" s="61"/>
      <c r="C144" s="61"/>
      <c r="D144" s="57" t="s">
        <v>5</v>
      </c>
      <c r="E144" s="60"/>
      <c r="F144" s="60" t="s">
        <v>6</v>
      </c>
      <c r="G144" s="60"/>
      <c r="H144" s="60" t="s">
        <v>7</v>
      </c>
      <c r="I144" s="60"/>
      <c r="J144" s="60" t="s">
        <v>8</v>
      </c>
      <c r="K144" s="60"/>
      <c r="L144" s="34"/>
      <c r="M144" s="35"/>
      <c r="N144" s="34"/>
      <c r="O144" s="35"/>
      <c r="P144" s="34"/>
      <c r="Q144" s="35"/>
      <c r="R144" s="26"/>
    </row>
    <row r="145" spans="1:18" ht="16.5" customHeight="1">
      <c r="A145" s="15" t="s">
        <v>34</v>
      </c>
      <c r="B145" s="13" t="s">
        <v>10</v>
      </c>
      <c r="C145" s="13" t="s">
        <v>11</v>
      </c>
      <c r="D145" s="13" t="s">
        <v>10</v>
      </c>
      <c r="E145" s="13" t="s">
        <v>11</v>
      </c>
      <c r="F145" s="13" t="s">
        <v>10</v>
      </c>
      <c r="G145" s="13" t="s">
        <v>11</v>
      </c>
      <c r="H145" s="13" t="s">
        <v>10</v>
      </c>
      <c r="I145" s="13" t="s">
        <v>11</v>
      </c>
      <c r="J145" s="13" t="s">
        <v>10</v>
      </c>
      <c r="K145" s="13" t="s">
        <v>11</v>
      </c>
      <c r="L145" s="13" t="s">
        <v>10</v>
      </c>
      <c r="M145" s="13" t="s">
        <v>11</v>
      </c>
      <c r="N145" s="13" t="s">
        <v>10</v>
      </c>
      <c r="O145" s="13" t="s">
        <v>11</v>
      </c>
      <c r="P145" s="13" t="s">
        <v>10</v>
      </c>
      <c r="Q145" s="13" t="s">
        <v>11</v>
      </c>
      <c r="R145" s="26"/>
    </row>
    <row r="146" spans="1:18" ht="16.5" customHeight="1">
      <c r="A146" s="8" t="s">
        <v>12</v>
      </c>
      <c r="B146" s="7">
        <v>17</v>
      </c>
      <c r="C146" s="7">
        <v>8</v>
      </c>
      <c r="D146" s="7">
        <v>1</v>
      </c>
      <c r="E146" s="7">
        <v>1</v>
      </c>
      <c r="F146" s="7">
        <v>0</v>
      </c>
      <c r="G146" s="7">
        <v>0</v>
      </c>
      <c r="H146" s="7">
        <v>0</v>
      </c>
      <c r="I146" s="7">
        <v>0</v>
      </c>
      <c r="J146" s="7">
        <v>1</v>
      </c>
      <c r="K146" s="7">
        <v>0</v>
      </c>
      <c r="L146" s="7">
        <v>1</v>
      </c>
      <c r="M146" s="7">
        <v>0</v>
      </c>
      <c r="N146" s="7">
        <v>0</v>
      </c>
      <c r="O146" s="7">
        <v>0</v>
      </c>
      <c r="P146" s="7">
        <v>0</v>
      </c>
      <c r="Q146" s="7">
        <v>1</v>
      </c>
      <c r="R146" s="44">
        <f t="shared" ref="R146:R150" si="34">SUM(B146:Q146)</f>
        <v>30</v>
      </c>
    </row>
    <row r="147" spans="1:18" ht="16.5" customHeight="1">
      <c r="A147" s="8" t="s">
        <v>13</v>
      </c>
      <c r="B147" s="7">
        <v>25</v>
      </c>
      <c r="C147" s="7">
        <v>3</v>
      </c>
      <c r="D147" s="7">
        <v>0</v>
      </c>
      <c r="E147" s="7">
        <v>0</v>
      </c>
      <c r="F147" s="7">
        <v>0</v>
      </c>
      <c r="G147" s="7">
        <v>1</v>
      </c>
      <c r="H147" s="7">
        <v>0</v>
      </c>
      <c r="I147" s="7">
        <v>0</v>
      </c>
      <c r="J147" s="7">
        <v>15</v>
      </c>
      <c r="K147" s="7">
        <v>0</v>
      </c>
      <c r="L147" s="7">
        <v>5</v>
      </c>
      <c r="M147" s="7">
        <v>0</v>
      </c>
      <c r="N147" s="7">
        <v>2</v>
      </c>
      <c r="O147" s="7">
        <v>0</v>
      </c>
      <c r="P147" s="7">
        <v>4</v>
      </c>
      <c r="Q147" s="7">
        <v>0</v>
      </c>
      <c r="R147" s="44">
        <f t="shared" si="34"/>
        <v>55</v>
      </c>
    </row>
    <row r="148" spans="1:18" ht="16.5" customHeight="1">
      <c r="A148" s="8" t="s">
        <v>18</v>
      </c>
      <c r="B148" s="7">
        <v>0</v>
      </c>
      <c r="C148" s="7">
        <v>0</v>
      </c>
      <c r="D148" s="7">
        <v>1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11</v>
      </c>
      <c r="K148" s="7">
        <v>0</v>
      </c>
      <c r="L148" s="7">
        <v>5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44">
        <f t="shared" si="34"/>
        <v>17</v>
      </c>
    </row>
    <row r="149" spans="1:18" ht="16.5" customHeight="1">
      <c r="A149" s="8" t="s">
        <v>19</v>
      </c>
      <c r="B149" s="7">
        <v>0</v>
      </c>
      <c r="C149" s="7">
        <v>0</v>
      </c>
      <c r="D149" s="7">
        <v>0</v>
      </c>
      <c r="E149" s="7">
        <v>0</v>
      </c>
      <c r="F149" s="7">
        <v>1</v>
      </c>
      <c r="G149" s="7">
        <v>0</v>
      </c>
      <c r="H149" s="7">
        <v>0</v>
      </c>
      <c r="I149" s="7">
        <v>0</v>
      </c>
      <c r="J149" s="7">
        <v>1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44">
        <f t="shared" si="34"/>
        <v>2</v>
      </c>
    </row>
    <row r="150" spans="1:18" ht="16.5" customHeight="1">
      <c r="A150" s="8" t="s">
        <v>59</v>
      </c>
      <c r="B150" s="7">
        <v>0</v>
      </c>
      <c r="C150" s="7">
        <v>0</v>
      </c>
      <c r="D150" s="7">
        <v>0</v>
      </c>
      <c r="E150" s="7">
        <v>2</v>
      </c>
      <c r="F150" s="7">
        <v>0</v>
      </c>
      <c r="G150" s="7">
        <v>1</v>
      </c>
      <c r="H150" s="7">
        <v>0</v>
      </c>
      <c r="I150" s="7">
        <v>0</v>
      </c>
      <c r="J150" s="7">
        <v>1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44">
        <f t="shared" si="34"/>
        <v>4</v>
      </c>
    </row>
    <row r="151" spans="1:18" ht="16.5" customHeight="1">
      <c r="A151" s="40" t="s">
        <v>15</v>
      </c>
      <c r="B151" s="40">
        <f t="shared" ref="B151:Q151" si="35">SUM(B146:B150)</f>
        <v>42</v>
      </c>
      <c r="C151" s="40">
        <f t="shared" si="35"/>
        <v>11</v>
      </c>
      <c r="D151" s="40">
        <f t="shared" si="35"/>
        <v>2</v>
      </c>
      <c r="E151" s="40">
        <f t="shared" si="35"/>
        <v>3</v>
      </c>
      <c r="F151" s="40">
        <f t="shared" si="35"/>
        <v>1</v>
      </c>
      <c r="G151" s="40">
        <f t="shared" si="35"/>
        <v>2</v>
      </c>
      <c r="H151" s="40">
        <f t="shared" si="35"/>
        <v>0</v>
      </c>
      <c r="I151" s="40">
        <f t="shared" si="35"/>
        <v>0</v>
      </c>
      <c r="J151" s="40">
        <f t="shared" si="35"/>
        <v>29</v>
      </c>
      <c r="K151" s="40">
        <f t="shared" si="35"/>
        <v>0</v>
      </c>
      <c r="L151" s="40">
        <f t="shared" si="35"/>
        <v>11</v>
      </c>
      <c r="M151" s="40">
        <f t="shared" si="35"/>
        <v>0</v>
      </c>
      <c r="N151" s="40">
        <f t="shared" si="35"/>
        <v>2</v>
      </c>
      <c r="O151" s="40">
        <f t="shared" si="35"/>
        <v>0</v>
      </c>
      <c r="P151" s="40">
        <f t="shared" si="35"/>
        <v>4</v>
      </c>
      <c r="Q151" s="40">
        <f t="shared" si="35"/>
        <v>1</v>
      </c>
      <c r="R151" s="51">
        <f>SUM(B151:Q151)</f>
        <v>108</v>
      </c>
    </row>
    <row r="152" spans="1:18" ht="16.5" customHeight="1">
      <c r="A152" s="40" t="s">
        <v>16</v>
      </c>
      <c r="B152" s="42">
        <f>B151/R151</f>
        <v>0.3888888888888889</v>
      </c>
      <c r="C152" s="42">
        <f>C151/R151</f>
        <v>0.10185185185185185</v>
      </c>
      <c r="D152" s="42">
        <f>D151/R151</f>
        <v>1.8518518518518517E-2</v>
      </c>
      <c r="E152" s="42">
        <f>E151/R151</f>
        <v>2.7777777777777776E-2</v>
      </c>
      <c r="F152" s="42">
        <f>F151/R151</f>
        <v>9.2592592592592587E-3</v>
      </c>
      <c r="G152" s="42">
        <f>G151/R151</f>
        <v>1.8518518518518517E-2</v>
      </c>
      <c r="H152" s="42">
        <f>H151/R151</f>
        <v>0</v>
      </c>
      <c r="I152" s="42">
        <f>I151/R151</f>
        <v>0</v>
      </c>
      <c r="J152" s="42">
        <f>J151/R151</f>
        <v>0.26851851851851855</v>
      </c>
      <c r="K152" s="42">
        <f>K151/R151</f>
        <v>0</v>
      </c>
      <c r="L152" s="42">
        <f>L151/R151</f>
        <v>0.10185185185185185</v>
      </c>
      <c r="M152" s="42">
        <f>M151/R151</f>
        <v>0</v>
      </c>
      <c r="N152" s="42">
        <f>N151/R151</f>
        <v>1.8518518518518517E-2</v>
      </c>
      <c r="O152" s="42">
        <f>O151/R151</f>
        <v>0</v>
      </c>
      <c r="P152" s="42">
        <f>P151/R151</f>
        <v>3.7037037037037035E-2</v>
      </c>
      <c r="Q152" s="42">
        <f>Q151/R151</f>
        <v>9.2592592592592587E-3</v>
      </c>
      <c r="R152" s="64">
        <f>SUM(B152:Q152)</f>
        <v>1.0000000000000002</v>
      </c>
    </row>
    <row r="153" spans="1:18" ht="16.5" customHeight="1">
      <c r="A153" s="8" t="s">
        <v>56</v>
      </c>
      <c r="B153" s="7">
        <v>1</v>
      </c>
      <c r="C153" s="7">
        <v>0</v>
      </c>
      <c r="D153" s="7">
        <v>1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18</v>
      </c>
      <c r="K153" s="7">
        <v>5</v>
      </c>
      <c r="L153" s="7">
        <v>5</v>
      </c>
      <c r="M153" s="7">
        <v>0</v>
      </c>
      <c r="N153" s="7">
        <v>0</v>
      </c>
      <c r="O153" s="7">
        <v>0</v>
      </c>
      <c r="P153" s="7">
        <v>1</v>
      </c>
      <c r="Q153" s="7">
        <v>0</v>
      </c>
      <c r="R153" s="65">
        <f>SUM(B153:Q153)</f>
        <v>31</v>
      </c>
    </row>
    <row r="154" spans="1:18" ht="16.5" customHeight="1">
      <c r="A154" s="40" t="s">
        <v>16</v>
      </c>
      <c r="B154" s="42">
        <f>B153/R153</f>
        <v>3.2258064516129031E-2</v>
      </c>
      <c r="C154" s="42">
        <f>C153/R153</f>
        <v>0</v>
      </c>
      <c r="D154" s="42">
        <f>D153/R153</f>
        <v>3.2258064516129031E-2</v>
      </c>
      <c r="E154" s="42">
        <f>E153/R153</f>
        <v>0</v>
      </c>
      <c r="F154" s="42">
        <f>F153/R153</f>
        <v>0</v>
      </c>
      <c r="G154" s="42">
        <f>G153/R153</f>
        <v>0</v>
      </c>
      <c r="H154" s="42">
        <f>H153/R153</f>
        <v>0</v>
      </c>
      <c r="I154" s="42">
        <f>I153/R153</f>
        <v>0</v>
      </c>
      <c r="J154" s="42">
        <f>J153/R153</f>
        <v>0.58064516129032262</v>
      </c>
      <c r="K154" s="42">
        <f>K153/R153</f>
        <v>0.16129032258064516</v>
      </c>
      <c r="L154" s="42">
        <f>L153/R153</f>
        <v>0.16129032258064516</v>
      </c>
      <c r="M154" s="42">
        <f>M153/R153</f>
        <v>0</v>
      </c>
      <c r="N154" s="42">
        <f>N153/R153</f>
        <v>0</v>
      </c>
      <c r="O154" s="42">
        <f>O153/R153</f>
        <v>0</v>
      </c>
      <c r="P154" s="42">
        <f>P153/R153</f>
        <v>3.2258064516129031E-2</v>
      </c>
      <c r="Q154" s="42">
        <f>Q153/R153</f>
        <v>0</v>
      </c>
      <c r="R154" s="43">
        <f>SUM(B154:Q154)</f>
        <v>1</v>
      </c>
    </row>
    <row r="155" spans="1:18" ht="16.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26"/>
    </row>
    <row r="156" spans="1:18" ht="16.5" customHeight="1">
      <c r="A156" s="20" t="s">
        <v>0</v>
      </c>
      <c r="B156" s="57" t="s">
        <v>1</v>
      </c>
      <c r="C156" s="57"/>
      <c r="D156" s="57" t="s">
        <v>2</v>
      </c>
      <c r="E156" s="58"/>
      <c r="F156" s="58"/>
      <c r="G156" s="58"/>
      <c r="H156" s="58"/>
      <c r="I156" s="58"/>
      <c r="J156" s="58"/>
      <c r="K156" s="58"/>
      <c r="L156" s="48" t="s">
        <v>3</v>
      </c>
      <c r="M156" s="49"/>
      <c r="N156" s="48" t="s">
        <v>4</v>
      </c>
      <c r="O156" s="49"/>
      <c r="P156" s="48" t="s">
        <v>45</v>
      </c>
      <c r="Q156" s="49"/>
      <c r="R156" s="26"/>
    </row>
    <row r="157" spans="1:18" ht="16.5" customHeight="1">
      <c r="A157" s="61"/>
      <c r="B157" s="61"/>
      <c r="C157" s="61"/>
      <c r="D157" s="57" t="s">
        <v>5</v>
      </c>
      <c r="E157" s="60"/>
      <c r="F157" s="60" t="s">
        <v>6</v>
      </c>
      <c r="G157" s="60"/>
      <c r="H157" s="60" t="s">
        <v>7</v>
      </c>
      <c r="I157" s="60"/>
      <c r="J157" s="60" t="s">
        <v>8</v>
      </c>
      <c r="K157" s="60"/>
      <c r="L157" s="34"/>
      <c r="M157" s="35"/>
      <c r="N157" s="34"/>
      <c r="O157" s="35"/>
      <c r="P157" s="34"/>
      <c r="Q157" s="35"/>
      <c r="R157" s="26"/>
    </row>
    <row r="158" spans="1:18" ht="16.5" customHeight="1">
      <c r="A158" s="15" t="s">
        <v>35</v>
      </c>
      <c r="B158" s="13" t="s">
        <v>10</v>
      </c>
      <c r="C158" s="13" t="s">
        <v>11</v>
      </c>
      <c r="D158" s="13" t="s">
        <v>10</v>
      </c>
      <c r="E158" s="13" t="s">
        <v>11</v>
      </c>
      <c r="F158" s="13" t="s">
        <v>10</v>
      </c>
      <c r="G158" s="13" t="s">
        <v>11</v>
      </c>
      <c r="H158" s="13" t="s">
        <v>10</v>
      </c>
      <c r="I158" s="13" t="s">
        <v>11</v>
      </c>
      <c r="J158" s="13" t="s">
        <v>10</v>
      </c>
      <c r="K158" s="13" t="s">
        <v>11</v>
      </c>
      <c r="L158" s="13" t="s">
        <v>10</v>
      </c>
      <c r="M158" s="13" t="s">
        <v>11</v>
      </c>
      <c r="N158" s="13" t="s">
        <v>10</v>
      </c>
      <c r="O158" s="13" t="s">
        <v>11</v>
      </c>
      <c r="P158" s="13" t="s">
        <v>10</v>
      </c>
      <c r="Q158" s="13" t="s">
        <v>11</v>
      </c>
      <c r="R158" s="26"/>
    </row>
    <row r="159" spans="1:18" ht="16.5" customHeight="1">
      <c r="A159" s="8" t="s">
        <v>14</v>
      </c>
      <c r="B159" s="7">
        <v>1</v>
      </c>
      <c r="C159" s="7">
        <v>3</v>
      </c>
      <c r="D159" s="7">
        <v>2</v>
      </c>
      <c r="E159" s="7">
        <v>0</v>
      </c>
      <c r="F159" s="7">
        <v>2</v>
      </c>
      <c r="G159" s="7">
        <v>0</v>
      </c>
      <c r="H159" s="7">
        <v>0</v>
      </c>
      <c r="I159" s="7">
        <v>0</v>
      </c>
      <c r="J159" s="7">
        <v>7</v>
      </c>
      <c r="K159" s="7">
        <v>23</v>
      </c>
      <c r="L159" s="7">
        <v>4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44">
        <f t="shared" ref="R159:R162" si="36">SUM(B159:Q159)</f>
        <v>42</v>
      </c>
    </row>
    <row r="160" spans="1:18" ht="16.5" customHeight="1">
      <c r="A160" s="8" t="s">
        <v>13</v>
      </c>
      <c r="B160" s="7">
        <v>2</v>
      </c>
      <c r="C160" s="7">
        <v>3</v>
      </c>
      <c r="D160" s="7">
        <v>3</v>
      </c>
      <c r="E160" s="7">
        <v>0</v>
      </c>
      <c r="F160" s="7">
        <v>2</v>
      </c>
      <c r="G160" s="7">
        <v>0</v>
      </c>
      <c r="H160" s="7">
        <v>0</v>
      </c>
      <c r="I160" s="7">
        <v>0</v>
      </c>
      <c r="J160" s="7">
        <v>3</v>
      </c>
      <c r="K160" s="7">
        <v>21</v>
      </c>
      <c r="L160" s="7">
        <v>2</v>
      </c>
      <c r="M160" s="7">
        <v>0</v>
      </c>
      <c r="N160" s="7">
        <v>0</v>
      </c>
      <c r="O160" s="7">
        <v>0</v>
      </c>
      <c r="P160" s="7">
        <v>3</v>
      </c>
      <c r="Q160" s="7">
        <v>5</v>
      </c>
      <c r="R160" s="44">
        <f>SUM(B160:Q160)</f>
        <v>44</v>
      </c>
    </row>
    <row r="161" spans="1:18" ht="16.5" customHeight="1">
      <c r="A161" s="8" t="s">
        <v>18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1</v>
      </c>
      <c r="K161" s="7">
        <v>11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44">
        <f t="shared" si="36"/>
        <v>12</v>
      </c>
    </row>
    <row r="162" spans="1:18" ht="16.5" customHeight="1">
      <c r="A162" s="8" t="s">
        <v>19</v>
      </c>
      <c r="B162" s="7">
        <v>0</v>
      </c>
      <c r="C162" s="7">
        <v>0</v>
      </c>
      <c r="D162" s="7">
        <v>0</v>
      </c>
      <c r="E162" s="7">
        <v>0</v>
      </c>
      <c r="F162" s="7">
        <v>1</v>
      </c>
      <c r="G162" s="7">
        <v>0</v>
      </c>
      <c r="H162" s="7">
        <v>3</v>
      </c>
      <c r="I162" s="7">
        <v>4</v>
      </c>
      <c r="J162" s="7">
        <v>0</v>
      </c>
      <c r="K162" s="7">
        <v>2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44">
        <f t="shared" si="36"/>
        <v>10</v>
      </c>
    </row>
    <row r="163" spans="1:18" ht="16.5" customHeight="1">
      <c r="A163" s="40" t="s">
        <v>15</v>
      </c>
      <c r="B163" s="40">
        <f t="shared" ref="B163:Q163" si="37">SUM(B159:B162)</f>
        <v>3</v>
      </c>
      <c r="C163" s="40">
        <f t="shared" si="37"/>
        <v>6</v>
      </c>
      <c r="D163" s="40">
        <f t="shared" si="37"/>
        <v>5</v>
      </c>
      <c r="E163" s="40">
        <f t="shared" si="37"/>
        <v>0</v>
      </c>
      <c r="F163" s="40">
        <f t="shared" si="37"/>
        <v>5</v>
      </c>
      <c r="G163" s="40">
        <f t="shared" si="37"/>
        <v>0</v>
      </c>
      <c r="H163" s="40">
        <f t="shared" si="37"/>
        <v>3</v>
      </c>
      <c r="I163" s="40">
        <f t="shared" si="37"/>
        <v>4</v>
      </c>
      <c r="J163" s="40">
        <f t="shared" si="37"/>
        <v>11</v>
      </c>
      <c r="K163" s="40">
        <f t="shared" si="37"/>
        <v>57</v>
      </c>
      <c r="L163" s="40">
        <f t="shared" si="37"/>
        <v>6</v>
      </c>
      <c r="M163" s="40">
        <f t="shared" si="37"/>
        <v>0</v>
      </c>
      <c r="N163" s="40">
        <f t="shared" si="37"/>
        <v>0</v>
      </c>
      <c r="O163" s="40">
        <f t="shared" si="37"/>
        <v>0</v>
      </c>
      <c r="P163" s="40">
        <f t="shared" si="37"/>
        <v>3</v>
      </c>
      <c r="Q163" s="40">
        <f t="shared" si="37"/>
        <v>5</v>
      </c>
      <c r="R163" s="51">
        <f>SUM(B163:Q163)</f>
        <v>108</v>
      </c>
    </row>
    <row r="164" spans="1:18" ht="16.5" customHeight="1">
      <c r="A164" s="40" t="s">
        <v>16</v>
      </c>
      <c r="B164" s="42">
        <f>B163/R163</f>
        <v>2.7777777777777776E-2</v>
      </c>
      <c r="C164" s="42">
        <f>C163/R163</f>
        <v>5.5555555555555552E-2</v>
      </c>
      <c r="D164" s="42">
        <f>D163/R163</f>
        <v>4.6296296296296294E-2</v>
      </c>
      <c r="E164" s="42">
        <f>E163/R163</f>
        <v>0</v>
      </c>
      <c r="F164" s="42">
        <f>F163/R163</f>
        <v>4.6296296296296294E-2</v>
      </c>
      <c r="G164" s="42">
        <f>G163/R163</f>
        <v>0</v>
      </c>
      <c r="H164" s="42">
        <f>H163/R163</f>
        <v>2.7777777777777776E-2</v>
      </c>
      <c r="I164" s="42">
        <f>I163/R163</f>
        <v>3.7037037037037035E-2</v>
      </c>
      <c r="J164" s="42">
        <f>J163/R163</f>
        <v>0.10185185185185185</v>
      </c>
      <c r="K164" s="42">
        <f>K163/R163</f>
        <v>0.52777777777777779</v>
      </c>
      <c r="L164" s="42">
        <f>L163/R163</f>
        <v>5.5555555555555552E-2</v>
      </c>
      <c r="M164" s="42">
        <f>M163/R163</f>
        <v>0</v>
      </c>
      <c r="N164" s="42">
        <f>N163/R163</f>
        <v>0</v>
      </c>
      <c r="O164" s="42">
        <f>O163/R163</f>
        <v>0</v>
      </c>
      <c r="P164" s="42">
        <f>P163/R163</f>
        <v>2.7777777777777776E-2</v>
      </c>
      <c r="Q164" s="42">
        <f>Q163/R163</f>
        <v>4.6296296296296294E-2</v>
      </c>
      <c r="R164" s="43">
        <f>SUM(B164:Q164)</f>
        <v>1.0000000000000002</v>
      </c>
    </row>
    <row r="165" spans="1:18" ht="16.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26"/>
    </row>
    <row r="166" spans="1:18" ht="16.5" customHeight="1">
      <c r="A166" s="20" t="s">
        <v>0</v>
      </c>
      <c r="B166" s="57" t="s">
        <v>1</v>
      </c>
      <c r="C166" s="57"/>
      <c r="D166" s="57" t="s">
        <v>2</v>
      </c>
      <c r="E166" s="58"/>
      <c r="F166" s="58"/>
      <c r="G166" s="58"/>
      <c r="H166" s="58"/>
      <c r="I166" s="58"/>
      <c r="J166" s="58"/>
      <c r="K166" s="58"/>
      <c r="L166" s="48" t="s">
        <v>3</v>
      </c>
      <c r="M166" s="49"/>
      <c r="N166" s="48" t="s">
        <v>4</v>
      </c>
      <c r="O166" s="49"/>
      <c r="P166" s="48" t="s">
        <v>45</v>
      </c>
      <c r="Q166" s="49"/>
      <c r="R166" s="26"/>
    </row>
    <row r="167" spans="1:18" ht="16.5" customHeight="1">
      <c r="A167" s="61"/>
      <c r="B167" s="61"/>
      <c r="C167" s="61"/>
      <c r="D167" s="57" t="s">
        <v>5</v>
      </c>
      <c r="E167" s="60"/>
      <c r="F167" s="60" t="s">
        <v>6</v>
      </c>
      <c r="G167" s="60"/>
      <c r="H167" s="60" t="s">
        <v>7</v>
      </c>
      <c r="I167" s="60"/>
      <c r="J167" s="60" t="s">
        <v>8</v>
      </c>
      <c r="K167" s="60"/>
      <c r="L167" s="34"/>
      <c r="M167" s="35"/>
      <c r="N167" s="34"/>
      <c r="O167" s="35"/>
      <c r="P167" s="34"/>
      <c r="Q167" s="35"/>
      <c r="R167" s="26"/>
    </row>
    <row r="168" spans="1:18" ht="16.5" customHeight="1">
      <c r="A168" s="15" t="s">
        <v>36</v>
      </c>
      <c r="B168" s="13" t="s">
        <v>10</v>
      </c>
      <c r="C168" s="13" t="s">
        <v>11</v>
      </c>
      <c r="D168" s="13" t="s">
        <v>10</v>
      </c>
      <c r="E168" s="13" t="s">
        <v>11</v>
      </c>
      <c r="F168" s="13" t="s">
        <v>10</v>
      </c>
      <c r="G168" s="13" t="s">
        <v>11</v>
      </c>
      <c r="H168" s="13" t="s">
        <v>10</v>
      </c>
      <c r="I168" s="13" t="s">
        <v>11</v>
      </c>
      <c r="J168" s="13" t="s">
        <v>10</v>
      </c>
      <c r="K168" s="13" t="s">
        <v>11</v>
      </c>
      <c r="L168" s="13" t="s">
        <v>10</v>
      </c>
      <c r="M168" s="13" t="s">
        <v>11</v>
      </c>
      <c r="N168" s="13" t="s">
        <v>10</v>
      </c>
      <c r="O168" s="13" t="s">
        <v>11</v>
      </c>
      <c r="P168" s="13" t="s">
        <v>10</v>
      </c>
      <c r="Q168" s="13" t="s">
        <v>11</v>
      </c>
      <c r="R168" s="26"/>
    </row>
    <row r="169" spans="1:18" ht="16.5" customHeight="1">
      <c r="A169" s="8" t="s">
        <v>49</v>
      </c>
      <c r="B169" s="7">
        <v>21</v>
      </c>
      <c r="C169" s="7">
        <v>31</v>
      </c>
      <c r="D169" s="7">
        <v>2</v>
      </c>
      <c r="E169" s="7">
        <v>2</v>
      </c>
      <c r="F169" s="7">
        <v>0</v>
      </c>
      <c r="G169" s="7">
        <v>0</v>
      </c>
      <c r="H169" s="7">
        <v>0</v>
      </c>
      <c r="I169" s="7">
        <v>0</v>
      </c>
      <c r="J169" s="7">
        <v>2</v>
      </c>
      <c r="K169" s="7">
        <v>1</v>
      </c>
      <c r="L169" s="7">
        <v>0</v>
      </c>
      <c r="M169" s="7">
        <v>0</v>
      </c>
      <c r="N169" s="7">
        <v>2</v>
      </c>
      <c r="O169" s="7">
        <v>0</v>
      </c>
      <c r="P169" s="7">
        <v>0</v>
      </c>
      <c r="Q169" s="7">
        <v>2</v>
      </c>
      <c r="R169" s="44">
        <f>SUM(B169:Q169)</f>
        <v>63</v>
      </c>
    </row>
    <row r="170" spans="1:18" ht="16.5" customHeight="1">
      <c r="A170" s="8" t="s">
        <v>48</v>
      </c>
      <c r="B170" s="7">
        <v>6</v>
      </c>
      <c r="C170" s="7">
        <v>7</v>
      </c>
      <c r="D170" s="7">
        <v>2</v>
      </c>
      <c r="E170" s="7">
        <v>0</v>
      </c>
      <c r="F170" s="7">
        <v>2</v>
      </c>
      <c r="G170" s="7">
        <v>2</v>
      </c>
      <c r="H170" s="7">
        <v>0</v>
      </c>
      <c r="I170" s="7">
        <v>0</v>
      </c>
      <c r="J170" s="7">
        <v>21</v>
      </c>
      <c r="K170" s="7">
        <v>27</v>
      </c>
      <c r="L170" s="7">
        <v>11</v>
      </c>
      <c r="M170" s="7">
        <v>0</v>
      </c>
      <c r="N170" s="7">
        <v>1</v>
      </c>
      <c r="O170" s="7">
        <v>0</v>
      </c>
      <c r="P170" s="7">
        <v>3</v>
      </c>
      <c r="Q170" s="7">
        <v>0</v>
      </c>
      <c r="R170" s="44">
        <f>SUM(B170:Q170)</f>
        <v>82</v>
      </c>
    </row>
    <row r="171" spans="1:18" ht="16.5" customHeight="1">
      <c r="A171" s="8" t="s">
        <v>13</v>
      </c>
      <c r="B171" s="7">
        <v>1</v>
      </c>
      <c r="C171" s="7">
        <v>3</v>
      </c>
      <c r="D171" s="7">
        <v>0</v>
      </c>
      <c r="E171" s="7">
        <v>0</v>
      </c>
      <c r="F171" s="7">
        <v>4</v>
      </c>
      <c r="G171" s="7">
        <v>3</v>
      </c>
      <c r="H171" s="7">
        <v>0</v>
      </c>
      <c r="I171" s="7">
        <v>0</v>
      </c>
      <c r="J171" s="7">
        <v>13</v>
      </c>
      <c r="K171" s="7">
        <v>12</v>
      </c>
      <c r="L171" s="7">
        <v>4</v>
      </c>
      <c r="M171" s="7">
        <v>0</v>
      </c>
      <c r="N171" s="7">
        <v>0</v>
      </c>
      <c r="O171" s="7">
        <v>0</v>
      </c>
      <c r="P171" s="7">
        <v>2</v>
      </c>
      <c r="Q171" s="7">
        <v>2</v>
      </c>
      <c r="R171" s="66">
        <f t="shared" ref="R171:R173" si="38">SUM(B171:Q171)</f>
        <v>44</v>
      </c>
    </row>
    <row r="172" spans="1:18" ht="16.5" customHeight="1">
      <c r="A172" s="8" t="s">
        <v>18</v>
      </c>
      <c r="B172" s="7">
        <v>0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8</v>
      </c>
      <c r="K172" s="7">
        <v>7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66">
        <f t="shared" si="38"/>
        <v>15</v>
      </c>
    </row>
    <row r="173" spans="1:18" ht="16.5" customHeight="1">
      <c r="A173" s="8" t="s">
        <v>19</v>
      </c>
      <c r="B173" s="7">
        <v>0</v>
      </c>
      <c r="C173" s="7">
        <v>0</v>
      </c>
      <c r="D173" s="7">
        <v>0</v>
      </c>
      <c r="E173" s="7">
        <v>0</v>
      </c>
      <c r="F173" s="7">
        <v>1</v>
      </c>
      <c r="G173" s="7">
        <v>0</v>
      </c>
      <c r="H173" s="7">
        <v>3</v>
      </c>
      <c r="I173" s="7">
        <v>3</v>
      </c>
      <c r="J173" s="7">
        <v>1</v>
      </c>
      <c r="K173" s="7">
        <v>2</v>
      </c>
      <c r="L173" s="7">
        <v>1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44">
        <f t="shared" si="38"/>
        <v>11</v>
      </c>
    </row>
    <row r="174" spans="1:18" ht="16.5" customHeight="1">
      <c r="A174" s="40" t="s">
        <v>15</v>
      </c>
      <c r="B174" s="40">
        <f t="shared" ref="B174:Q174" si="39">SUM(B169:B173)</f>
        <v>28</v>
      </c>
      <c r="C174" s="40">
        <f t="shared" si="39"/>
        <v>41</v>
      </c>
      <c r="D174" s="40">
        <f t="shared" si="39"/>
        <v>4</v>
      </c>
      <c r="E174" s="40">
        <f t="shared" si="39"/>
        <v>2</v>
      </c>
      <c r="F174" s="40">
        <f t="shared" si="39"/>
        <v>7</v>
      </c>
      <c r="G174" s="40">
        <f t="shared" si="39"/>
        <v>5</v>
      </c>
      <c r="H174" s="40">
        <f t="shared" si="39"/>
        <v>3</v>
      </c>
      <c r="I174" s="40">
        <f t="shared" si="39"/>
        <v>3</v>
      </c>
      <c r="J174" s="40">
        <f t="shared" si="39"/>
        <v>45</v>
      </c>
      <c r="K174" s="40">
        <f t="shared" si="39"/>
        <v>49</v>
      </c>
      <c r="L174" s="40">
        <f t="shared" si="39"/>
        <v>16</v>
      </c>
      <c r="M174" s="40">
        <f t="shared" si="39"/>
        <v>0</v>
      </c>
      <c r="N174" s="40">
        <f t="shared" si="39"/>
        <v>3</v>
      </c>
      <c r="O174" s="40">
        <f t="shared" si="39"/>
        <v>0</v>
      </c>
      <c r="P174" s="40">
        <f t="shared" si="39"/>
        <v>5</v>
      </c>
      <c r="Q174" s="40">
        <f t="shared" si="39"/>
        <v>4</v>
      </c>
      <c r="R174" s="51">
        <f>SUM(B174:Q174)</f>
        <v>215</v>
      </c>
    </row>
    <row r="175" spans="1:18" ht="16.5" customHeight="1">
      <c r="A175" s="40" t="s">
        <v>16</v>
      </c>
      <c r="B175" s="42">
        <f>B174/R174</f>
        <v>0.13023255813953488</v>
      </c>
      <c r="C175" s="42">
        <f>C174/R174</f>
        <v>0.19069767441860466</v>
      </c>
      <c r="D175" s="42">
        <f>D174/R174</f>
        <v>1.8604651162790697E-2</v>
      </c>
      <c r="E175" s="42">
        <f>E174/R174</f>
        <v>9.3023255813953487E-3</v>
      </c>
      <c r="F175" s="42">
        <f>F174/R174</f>
        <v>3.255813953488372E-2</v>
      </c>
      <c r="G175" s="42">
        <f>G174/R174</f>
        <v>2.3255813953488372E-2</v>
      </c>
      <c r="H175" s="42">
        <f>H174/R174</f>
        <v>1.3953488372093023E-2</v>
      </c>
      <c r="I175" s="42">
        <f>I174/R174</f>
        <v>1.3953488372093023E-2</v>
      </c>
      <c r="J175" s="42">
        <f>J174/R174</f>
        <v>0.20930232558139536</v>
      </c>
      <c r="K175" s="42">
        <f>K174/R174</f>
        <v>0.22790697674418606</v>
      </c>
      <c r="L175" s="42">
        <f>L174/R174</f>
        <v>7.441860465116279E-2</v>
      </c>
      <c r="M175" s="42">
        <f>M174/R174</f>
        <v>0</v>
      </c>
      <c r="N175" s="42">
        <f>N174/R174</f>
        <v>1.3953488372093023E-2</v>
      </c>
      <c r="O175" s="42">
        <f>O174/R174</f>
        <v>0</v>
      </c>
      <c r="P175" s="42">
        <f>P174/R174</f>
        <v>2.3255813953488372E-2</v>
      </c>
      <c r="Q175" s="42">
        <f>Q174/R174</f>
        <v>1.8604651162790697E-2</v>
      </c>
      <c r="R175" s="43">
        <f>SUM(B175:Q175)</f>
        <v>1</v>
      </c>
    </row>
    <row r="176" spans="1:18" ht="16.5" customHeight="1">
      <c r="A176" s="8" t="s">
        <v>56</v>
      </c>
      <c r="B176" s="9">
        <v>0</v>
      </c>
      <c r="C176" s="9">
        <v>2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9</v>
      </c>
      <c r="K176" s="9">
        <v>10</v>
      </c>
      <c r="L176" s="9">
        <v>9</v>
      </c>
      <c r="M176" s="9">
        <v>0</v>
      </c>
      <c r="N176" s="9">
        <v>1</v>
      </c>
      <c r="O176" s="9">
        <v>0</v>
      </c>
      <c r="P176" s="9">
        <v>1</v>
      </c>
      <c r="Q176" s="9">
        <v>0</v>
      </c>
      <c r="R176" s="44">
        <f>SUM(B176:Q176)</f>
        <v>32</v>
      </c>
    </row>
    <row r="177" spans="1:18" s="46" customFormat="1" ht="16.5" customHeight="1">
      <c r="A177" s="62" t="s">
        <v>51</v>
      </c>
      <c r="B177" s="67">
        <v>8</v>
      </c>
      <c r="C177" s="67">
        <v>12</v>
      </c>
      <c r="D177" s="67">
        <v>0</v>
      </c>
      <c r="E177" s="67">
        <v>0</v>
      </c>
      <c r="F177" s="67">
        <v>0</v>
      </c>
      <c r="G177" s="67">
        <v>0</v>
      </c>
      <c r="H177" s="67">
        <v>0</v>
      </c>
      <c r="I177" s="67">
        <v>0</v>
      </c>
      <c r="J177" s="67">
        <v>0</v>
      </c>
      <c r="K177" s="67">
        <v>2</v>
      </c>
      <c r="L177" s="67">
        <v>1</v>
      </c>
      <c r="M177" s="67">
        <v>0</v>
      </c>
      <c r="N177" s="67">
        <v>0</v>
      </c>
      <c r="O177" s="67">
        <v>0</v>
      </c>
      <c r="P177" s="67">
        <v>1</v>
      </c>
      <c r="Q177" s="67">
        <v>0</v>
      </c>
      <c r="R177" s="44">
        <f t="shared" ref="R177:R179" si="40">SUM(B177:Q177)</f>
        <v>24</v>
      </c>
    </row>
    <row r="178" spans="1:18" s="46" customFormat="1" ht="16.5" customHeight="1">
      <c r="A178" s="62" t="s">
        <v>52</v>
      </c>
      <c r="B178" s="67">
        <v>0</v>
      </c>
      <c r="C178" s="67">
        <v>1</v>
      </c>
      <c r="D178" s="67">
        <v>1</v>
      </c>
      <c r="E178" s="67">
        <v>0</v>
      </c>
      <c r="F178" s="67">
        <v>0</v>
      </c>
      <c r="G178" s="67">
        <v>0</v>
      </c>
      <c r="H178" s="67">
        <v>0</v>
      </c>
      <c r="I178" s="67">
        <v>0</v>
      </c>
      <c r="J178" s="67">
        <v>9</v>
      </c>
      <c r="K178" s="67">
        <v>12</v>
      </c>
      <c r="L178" s="67">
        <v>2</v>
      </c>
      <c r="M178" s="67">
        <v>0</v>
      </c>
      <c r="N178" s="67">
        <v>0</v>
      </c>
      <c r="O178" s="67">
        <v>0</v>
      </c>
      <c r="P178" s="67">
        <v>0</v>
      </c>
      <c r="Q178" s="67">
        <v>2</v>
      </c>
      <c r="R178" s="44">
        <f t="shared" si="40"/>
        <v>27</v>
      </c>
    </row>
    <row r="179" spans="1:18" ht="16.5" customHeight="1">
      <c r="A179" s="40" t="s">
        <v>15</v>
      </c>
      <c r="B179" s="40">
        <f t="shared" ref="B179:Q179" si="41">SUM(B176:B178)</f>
        <v>8</v>
      </c>
      <c r="C179" s="40">
        <f t="shared" si="41"/>
        <v>15</v>
      </c>
      <c r="D179" s="40">
        <f t="shared" si="41"/>
        <v>1</v>
      </c>
      <c r="E179" s="40">
        <f t="shared" si="41"/>
        <v>0</v>
      </c>
      <c r="F179" s="40">
        <f t="shared" si="41"/>
        <v>0</v>
      </c>
      <c r="G179" s="40">
        <f t="shared" si="41"/>
        <v>0</v>
      </c>
      <c r="H179" s="40">
        <f t="shared" si="41"/>
        <v>0</v>
      </c>
      <c r="I179" s="40">
        <f t="shared" si="41"/>
        <v>0</v>
      </c>
      <c r="J179" s="40">
        <f t="shared" si="41"/>
        <v>18</v>
      </c>
      <c r="K179" s="40">
        <f t="shared" si="41"/>
        <v>24</v>
      </c>
      <c r="L179" s="40">
        <f t="shared" si="41"/>
        <v>12</v>
      </c>
      <c r="M179" s="40">
        <f t="shared" si="41"/>
        <v>0</v>
      </c>
      <c r="N179" s="40">
        <f t="shared" si="41"/>
        <v>1</v>
      </c>
      <c r="O179" s="40">
        <f t="shared" si="41"/>
        <v>0</v>
      </c>
      <c r="P179" s="40">
        <f t="shared" si="41"/>
        <v>2</v>
      </c>
      <c r="Q179" s="40">
        <f t="shared" si="41"/>
        <v>2</v>
      </c>
      <c r="R179" s="59">
        <f t="shared" si="40"/>
        <v>83</v>
      </c>
    </row>
    <row r="180" spans="1:18" ht="16.5" customHeight="1">
      <c r="A180" s="40" t="s">
        <v>16</v>
      </c>
      <c r="B180" s="42">
        <f>B179/R179</f>
        <v>9.6385542168674704E-2</v>
      </c>
      <c r="C180" s="42">
        <f>C179/R179</f>
        <v>0.18072289156626506</v>
      </c>
      <c r="D180" s="42">
        <f>D179/R179</f>
        <v>1.2048192771084338E-2</v>
      </c>
      <c r="E180" s="42">
        <f>E179/R179</f>
        <v>0</v>
      </c>
      <c r="F180" s="42">
        <f>F179/R179</f>
        <v>0</v>
      </c>
      <c r="G180" s="42">
        <f>G179/R179</f>
        <v>0</v>
      </c>
      <c r="H180" s="42">
        <f>H179/R179</f>
        <v>0</v>
      </c>
      <c r="I180" s="42">
        <f>I179/R179</f>
        <v>0</v>
      </c>
      <c r="J180" s="42">
        <f>J179/R179</f>
        <v>0.21686746987951808</v>
      </c>
      <c r="K180" s="42">
        <f>K179/R179</f>
        <v>0.28915662650602408</v>
      </c>
      <c r="L180" s="42">
        <f>L179/R179</f>
        <v>0.14457831325301204</v>
      </c>
      <c r="M180" s="42">
        <f>M179/R179</f>
        <v>0</v>
      </c>
      <c r="N180" s="42">
        <f>N179/R179</f>
        <v>1.2048192771084338E-2</v>
      </c>
      <c r="O180" s="42">
        <f>O179/R179</f>
        <v>0</v>
      </c>
      <c r="P180" s="42">
        <f>P179/R179</f>
        <v>2.4096385542168676E-2</v>
      </c>
      <c r="Q180" s="42">
        <f>Q179/R179</f>
        <v>2.4096385542168676E-2</v>
      </c>
      <c r="R180" s="43">
        <f>SUM(B180:Q180)</f>
        <v>0.99999999999999989</v>
      </c>
    </row>
    <row r="181" spans="1:18" ht="16.5" customHeight="1">
      <c r="A181" s="47"/>
      <c r="R181" s="26"/>
    </row>
    <row r="182" spans="1:18" ht="16.5" customHeight="1">
      <c r="A182" s="19" t="s">
        <v>0</v>
      </c>
      <c r="B182" s="48" t="s">
        <v>1</v>
      </c>
      <c r="C182" s="49"/>
      <c r="D182" s="57" t="s">
        <v>2</v>
      </c>
      <c r="E182" s="58"/>
      <c r="F182" s="58"/>
      <c r="G182" s="58"/>
      <c r="H182" s="58"/>
      <c r="I182" s="58"/>
      <c r="J182" s="58"/>
      <c r="K182" s="58"/>
      <c r="L182" s="48" t="s">
        <v>3</v>
      </c>
      <c r="M182" s="49"/>
      <c r="N182" s="48" t="s">
        <v>4</v>
      </c>
      <c r="O182" s="49"/>
      <c r="P182" s="48" t="s">
        <v>45</v>
      </c>
      <c r="Q182" s="49"/>
      <c r="R182" s="26"/>
    </row>
    <row r="183" spans="1:18" ht="16.5" customHeight="1">
      <c r="A183" s="68"/>
      <c r="B183" s="69"/>
      <c r="C183" s="70"/>
      <c r="D183" s="57" t="s">
        <v>5</v>
      </c>
      <c r="E183" s="60"/>
      <c r="F183" s="60" t="s">
        <v>6</v>
      </c>
      <c r="G183" s="60"/>
      <c r="H183" s="60" t="s">
        <v>7</v>
      </c>
      <c r="I183" s="60"/>
      <c r="J183" s="60" t="s">
        <v>8</v>
      </c>
      <c r="K183" s="60"/>
      <c r="L183" s="34"/>
      <c r="M183" s="35"/>
      <c r="N183" s="34"/>
      <c r="O183" s="35"/>
      <c r="P183" s="34"/>
      <c r="Q183" s="35"/>
      <c r="R183" s="26"/>
    </row>
    <row r="184" spans="1:18" ht="16.5" customHeight="1">
      <c r="A184" s="16" t="s">
        <v>38</v>
      </c>
      <c r="B184" s="13" t="s">
        <v>10</v>
      </c>
      <c r="C184" s="13" t="s">
        <v>11</v>
      </c>
      <c r="D184" s="13" t="s">
        <v>10</v>
      </c>
      <c r="E184" s="13" t="s">
        <v>11</v>
      </c>
      <c r="F184" s="13" t="s">
        <v>10</v>
      </c>
      <c r="G184" s="13" t="s">
        <v>11</v>
      </c>
      <c r="H184" s="13" t="s">
        <v>10</v>
      </c>
      <c r="I184" s="13" t="s">
        <v>11</v>
      </c>
      <c r="J184" s="13" t="s">
        <v>10</v>
      </c>
      <c r="K184" s="13" t="s">
        <v>11</v>
      </c>
      <c r="L184" s="13" t="s">
        <v>10</v>
      </c>
      <c r="M184" s="13" t="s">
        <v>11</v>
      </c>
      <c r="N184" s="13" t="s">
        <v>10</v>
      </c>
      <c r="O184" s="13" t="s">
        <v>11</v>
      </c>
      <c r="P184" s="13" t="s">
        <v>10</v>
      </c>
      <c r="Q184" s="13" t="s">
        <v>11</v>
      </c>
      <c r="R184" s="26"/>
    </row>
    <row r="185" spans="1:18" ht="16.5" customHeight="1">
      <c r="A185" s="7" t="s">
        <v>22</v>
      </c>
      <c r="B185" s="7">
        <v>1</v>
      </c>
      <c r="C185" s="7">
        <v>4</v>
      </c>
      <c r="D185" s="7">
        <v>1</v>
      </c>
      <c r="E185" s="7">
        <v>2</v>
      </c>
      <c r="F185" s="7">
        <v>0</v>
      </c>
      <c r="G185" s="7">
        <v>0</v>
      </c>
      <c r="H185" s="7">
        <v>0</v>
      </c>
      <c r="I185" s="7">
        <v>0</v>
      </c>
      <c r="J185" s="7">
        <v>3</v>
      </c>
      <c r="K185" s="7">
        <v>27</v>
      </c>
      <c r="L185" s="7">
        <v>5</v>
      </c>
      <c r="M185" s="7">
        <v>0</v>
      </c>
      <c r="N185" s="7">
        <v>0</v>
      </c>
      <c r="O185" s="7">
        <v>0</v>
      </c>
      <c r="P185" s="7">
        <v>1</v>
      </c>
      <c r="Q185" s="7">
        <v>2</v>
      </c>
      <c r="R185" s="59">
        <f>SUM(B185:Q185)</f>
        <v>46</v>
      </c>
    </row>
    <row r="186" spans="1:18" ht="16.5" customHeight="1">
      <c r="A186" s="40" t="s">
        <v>16</v>
      </c>
      <c r="B186" s="42">
        <f>B185/R185</f>
        <v>2.1739130434782608E-2</v>
      </c>
      <c r="C186" s="42">
        <f>C185/R185</f>
        <v>8.6956521739130432E-2</v>
      </c>
      <c r="D186" s="42">
        <f>D185/R185</f>
        <v>2.1739130434782608E-2</v>
      </c>
      <c r="E186" s="42">
        <f>E185/R185</f>
        <v>4.3478260869565216E-2</v>
      </c>
      <c r="F186" s="42">
        <f>F185/R185</f>
        <v>0</v>
      </c>
      <c r="G186" s="42">
        <f>G185/R185</f>
        <v>0</v>
      </c>
      <c r="H186" s="42">
        <f>H185/R185</f>
        <v>0</v>
      </c>
      <c r="I186" s="42">
        <f>I185/R185</f>
        <v>0</v>
      </c>
      <c r="J186" s="42">
        <f>J185/R185</f>
        <v>6.5217391304347824E-2</v>
      </c>
      <c r="K186" s="42">
        <f>K185/R185</f>
        <v>0.58695652173913049</v>
      </c>
      <c r="L186" s="42">
        <f>L185/R185</f>
        <v>0.10869565217391304</v>
      </c>
      <c r="M186" s="42">
        <f>M185/R185</f>
        <v>0</v>
      </c>
      <c r="N186" s="42">
        <f>N185/R185</f>
        <v>0</v>
      </c>
      <c r="O186" s="42">
        <f>O185/R185</f>
        <v>0</v>
      </c>
      <c r="P186" s="42">
        <f>P185/R185</f>
        <v>2.1739130434782608E-2</v>
      </c>
      <c r="Q186" s="42">
        <f>Q185/R185</f>
        <v>4.3478260869565216E-2</v>
      </c>
      <c r="R186" s="43">
        <f>SUM(B186:Q186)</f>
        <v>1.0000000000000002</v>
      </c>
    </row>
    <row r="187" spans="1:18" ht="16.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71"/>
      <c r="P187" s="47"/>
      <c r="Q187" s="47"/>
      <c r="R187" s="26"/>
    </row>
    <row r="188" spans="1:18" ht="16.5" customHeight="1">
      <c r="A188" s="19" t="s">
        <v>0</v>
      </c>
      <c r="B188" s="48" t="s">
        <v>1</v>
      </c>
      <c r="C188" s="49"/>
      <c r="D188" s="57" t="s">
        <v>2</v>
      </c>
      <c r="E188" s="58"/>
      <c r="F188" s="58"/>
      <c r="G188" s="58"/>
      <c r="H188" s="58"/>
      <c r="I188" s="58"/>
      <c r="J188" s="58"/>
      <c r="K188" s="58"/>
      <c r="L188" s="48" t="s">
        <v>3</v>
      </c>
      <c r="M188" s="49"/>
      <c r="N188" s="48" t="s">
        <v>4</v>
      </c>
      <c r="O188" s="49"/>
      <c r="P188" s="48" t="s">
        <v>45</v>
      </c>
      <c r="Q188" s="49"/>
      <c r="R188" s="26"/>
    </row>
    <row r="189" spans="1:18" ht="16.5" customHeight="1">
      <c r="A189" s="68"/>
      <c r="B189" s="69"/>
      <c r="C189" s="70"/>
      <c r="D189" s="57" t="s">
        <v>5</v>
      </c>
      <c r="E189" s="60"/>
      <c r="F189" s="60" t="s">
        <v>6</v>
      </c>
      <c r="G189" s="60"/>
      <c r="H189" s="60" t="s">
        <v>7</v>
      </c>
      <c r="I189" s="60"/>
      <c r="J189" s="60" t="s">
        <v>8</v>
      </c>
      <c r="K189" s="60"/>
      <c r="L189" s="34"/>
      <c r="M189" s="35"/>
      <c r="N189" s="34"/>
      <c r="O189" s="35"/>
      <c r="P189" s="34"/>
      <c r="Q189" s="35"/>
      <c r="R189" s="26"/>
    </row>
    <row r="190" spans="1:18" ht="16.5" customHeight="1">
      <c r="A190" s="16" t="s">
        <v>39</v>
      </c>
      <c r="B190" s="13" t="s">
        <v>10</v>
      </c>
      <c r="C190" s="13" t="s">
        <v>11</v>
      </c>
      <c r="D190" s="13" t="s">
        <v>10</v>
      </c>
      <c r="E190" s="13" t="s">
        <v>11</v>
      </c>
      <c r="F190" s="13" t="s">
        <v>10</v>
      </c>
      <c r="G190" s="13" t="s">
        <v>11</v>
      </c>
      <c r="H190" s="13" t="s">
        <v>10</v>
      </c>
      <c r="I190" s="13" t="s">
        <v>11</v>
      </c>
      <c r="J190" s="13" t="s">
        <v>10</v>
      </c>
      <c r="K190" s="13" t="s">
        <v>11</v>
      </c>
      <c r="L190" s="13" t="s">
        <v>10</v>
      </c>
      <c r="M190" s="13" t="s">
        <v>11</v>
      </c>
      <c r="N190" s="13" t="s">
        <v>10</v>
      </c>
      <c r="O190" s="13" t="s">
        <v>11</v>
      </c>
      <c r="P190" s="13" t="s">
        <v>10</v>
      </c>
      <c r="Q190" s="13" t="s">
        <v>11</v>
      </c>
      <c r="R190" s="26"/>
    </row>
    <row r="191" spans="1:18" ht="16.5" customHeight="1">
      <c r="A191" s="7" t="s">
        <v>37</v>
      </c>
      <c r="B191" s="7">
        <v>4</v>
      </c>
      <c r="C191" s="7">
        <v>29</v>
      </c>
      <c r="D191" s="7">
        <v>0</v>
      </c>
      <c r="E191" s="7">
        <v>1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3</v>
      </c>
      <c r="L191" s="7">
        <v>0</v>
      </c>
      <c r="M191" s="7">
        <v>0</v>
      </c>
      <c r="N191" s="7">
        <v>0</v>
      </c>
      <c r="O191" s="7">
        <v>3</v>
      </c>
      <c r="P191" s="7">
        <v>0</v>
      </c>
      <c r="Q191" s="7">
        <v>2</v>
      </c>
      <c r="R191" s="44">
        <f t="shared" ref="R191:R194" si="42">SUM(B191:Q191)</f>
        <v>42</v>
      </c>
    </row>
    <row r="192" spans="1:18" ht="16.5" customHeight="1">
      <c r="A192" s="7" t="s">
        <v>14</v>
      </c>
      <c r="B192" s="7">
        <v>0</v>
      </c>
      <c r="C192" s="7">
        <v>0</v>
      </c>
      <c r="D192" s="7">
        <v>0</v>
      </c>
      <c r="E192" s="7">
        <v>0</v>
      </c>
      <c r="F192" s="7">
        <v>0</v>
      </c>
      <c r="G192" s="7">
        <v>2</v>
      </c>
      <c r="H192" s="7">
        <v>0</v>
      </c>
      <c r="I192" s="7">
        <v>0</v>
      </c>
      <c r="J192" s="7">
        <v>3</v>
      </c>
      <c r="K192" s="7">
        <v>12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1</v>
      </c>
      <c r="R192" s="44">
        <f t="shared" si="42"/>
        <v>18</v>
      </c>
    </row>
    <row r="193" spans="1:18" ht="16.5" customHeight="1">
      <c r="A193" s="7" t="s">
        <v>13</v>
      </c>
      <c r="B193" s="7">
        <v>1</v>
      </c>
      <c r="C193" s="7">
        <v>1</v>
      </c>
      <c r="D193" s="7">
        <v>0</v>
      </c>
      <c r="E193" s="7">
        <v>1</v>
      </c>
      <c r="F193" s="7">
        <v>0</v>
      </c>
      <c r="G193" s="7">
        <v>1</v>
      </c>
      <c r="H193" s="7">
        <v>0</v>
      </c>
      <c r="I193" s="7">
        <v>0</v>
      </c>
      <c r="J193" s="7">
        <v>5</v>
      </c>
      <c r="K193" s="7">
        <v>20</v>
      </c>
      <c r="L193" s="7">
        <v>4</v>
      </c>
      <c r="M193" s="7">
        <v>0</v>
      </c>
      <c r="N193" s="7">
        <v>0</v>
      </c>
      <c r="O193" s="7">
        <v>1</v>
      </c>
      <c r="P193" s="7">
        <v>1</v>
      </c>
      <c r="Q193" s="7">
        <v>0</v>
      </c>
      <c r="R193" s="44">
        <f t="shared" si="42"/>
        <v>35</v>
      </c>
    </row>
    <row r="194" spans="1:18" ht="16.5" customHeight="1">
      <c r="A194" s="7" t="s">
        <v>24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1</v>
      </c>
      <c r="H194" s="7">
        <v>0</v>
      </c>
      <c r="I194" s="7">
        <v>0</v>
      </c>
      <c r="J194" s="7">
        <v>1</v>
      </c>
      <c r="K194" s="7">
        <v>6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44">
        <f t="shared" si="42"/>
        <v>8</v>
      </c>
    </row>
    <row r="195" spans="1:18" ht="16.5" customHeight="1">
      <c r="A195" s="40" t="s">
        <v>15</v>
      </c>
      <c r="B195" s="40">
        <f t="shared" ref="B195:Q195" si="43">SUM(B191:B194)</f>
        <v>5</v>
      </c>
      <c r="C195" s="40">
        <f t="shared" si="43"/>
        <v>30</v>
      </c>
      <c r="D195" s="40">
        <f t="shared" si="43"/>
        <v>0</v>
      </c>
      <c r="E195" s="40">
        <f t="shared" si="43"/>
        <v>2</v>
      </c>
      <c r="F195" s="40">
        <f t="shared" si="43"/>
        <v>0</v>
      </c>
      <c r="G195" s="40">
        <f t="shared" si="43"/>
        <v>4</v>
      </c>
      <c r="H195" s="40">
        <f t="shared" si="43"/>
        <v>0</v>
      </c>
      <c r="I195" s="40">
        <f t="shared" si="43"/>
        <v>0</v>
      </c>
      <c r="J195" s="40">
        <f t="shared" si="43"/>
        <v>9</v>
      </c>
      <c r="K195" s="40">
        <f t="shared" si="43"/>
        <v>41</v>
      </c>
      <c r="L195" s="40">
        <f t="shared" si="43"/>
        <v>4</v>
      </c>
      <c r="M195" s="40">
        <f t="shared" si="43"/>
        <v>0</v>
      </c>
      <c r="N195" s="40">
        <f t="shared" si="43"/>
        <v>0</v>
      </c>
      <c r="O195" s="40">
        <f t="shared" si="43"/>
        <v>4</v>
      </c>
      <c r="P195" s="40">
        <f t="shared" si="43"/>
        <v>1</v>
      </c>
      <c r="Q195" s="40">
        <f t="shared" si="43"/>
        <v>3</v>
      </c>
      <c r="R195" s="41">
        <f>SUM(B195:Q195)</f>
        <v>103</v>
      </c>
    </row>
    <row r="196" spans="1:18" ht="16.5" customHeight="1">
      <c r="A196" s="40" t="s">
        <v>16</v>
      </c>
      <c r="B196" s="42">
        <f>B195/R195</f>
        <v>4.8543689320388349E-2</v>
      </c>
      <c r="C196" s="42">
        <f>C195/R195</f>
        <v>0.29126213592233008</v>
      </c>
      <c r="D196" s="42">
        <f>D195/R195</f>
        <v>0</v>
      </c>
      <c r="E196" s="42">
        <f>E195/R195</f>
        <v>1.9417475728155338E-2</v>
      </c>
      <c r="F196" s="42">
        <f>F195/R195</f>
        <v>0</v>
      </c>
      <c r="G196" s="42">
        <f>G195/R195</f>
        <v>3.8834951456310676E-2</v>
      </c>
      <c r="H196" s="42">
        <f>H195/R195</f>
        <v>0</v>
      </c>
      <c r="I196" s="42">
        <f>I195/R195</f>
        <v>0</v>
      </c>
      <c r="J196" s="42">
        <f>J195/R195</f>
        <v>8.7378640776699032E-2</v>
      </c>
      <c r="K196" s="42">
        <f>K195/R195</f>
        <v>0.39805825242718446</v>
      </c>
      <c r="L196" s="42">
        <f>L195/R195</f>
        <v>3.8834951456310676E-2</v>
      </c>
      <c r="M196" s="42">
        <f>M195/R195</f>
        <v>0</v>
      </c>
      <c r="N196" s="42">
        <f>N195/R195</f>
        <v>0</v>
      </c>
      <c r="O196" s="42">
        <f>O195/R195</f>
        <v>3.8834951456310676E-2</v>
      </c>
      <c r="P196" s="42">
        <f>P195/R195</f>
        <v>9.7087378640776691E-3</v>
      </c>
      <c r="Q196" s="42">
        <f>Q195/R195</f>
        <v>2.9126213592233011E-2</v>
      </c>
      <c r="R196" s="43">
        <f>SUM(B196:Q196)</f>
        <v>0.99999999999999989</v>
      </c>
    </row>
    <row r="197" spans="1:18" s="46" customFormat="1" ht="16.5" customHeight="1">
      <c r="A197" s="62" t="s">
        <v>51</v>
      </c>
      <c r="B197" s="45">
        <v>12</v>
      </c>
      <c r="C197" s="45">
        <v>18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2</v>
      </c>
      <c r="L197" s="45">
        <v>2</v>
      </c>
      <c r="M197" s="45">
        <v>0</v>
      </c>
      <c r="N197" s="45">
        <v>0</v>
      </c>
      <c r="O197" s="45">
        <v>0</v>
      </c>
      <c r="P197" s="45">
        <v>1</v>
      </c>
      <c r="Q197" s="45">
        <v>3</v>
      </c>
      <c r="R197" s="72">
        <f t="shared" ref="R197:R200" si="44">SUM(B197:Q197)</f>
        <v>38</v>
      </c>
    </row>
    <row r="198" spans="1:18" s="46" customFormat="1" ht="16.5" customHeight="1">
      <c r="A198" s="62" t="s">
        <v>52</v>
      </c>
      <c r="B198" s="45">
        <v>1</v>
      </c>
      <c r="C198" s="45">
        <v>2</v>
      </c>
      <c r="D198" s="45">
        <v>0</v>
      </c>
      <c r="E198" s="45">
        <v>1</v>
      </c>
      <c r="F198" s="45">
        <v>0</v>
      </c>
      <c r="G198" s="45">
        <v>0</v>
      </c>
      <c r="H198" s="45">
        <v>0</v>
      </c>
      <c r="I198" s="45">
        <v>0</v>
      </c>
      <c r="J198" s="45">
        <v>17</v>
      </c>
      <c r="K198" s="45">
        <v>50</v>
      </c>
      <c r="L198" s="45">
        <v>3</v>
      </c>
      <c r="M198" s="45">
        <v>0</v>
      </c>
      <c r="N198" s="45">
        <v>0</v>
      </c>
      <c r="O198" s="45">
        <v>0</v>
      </c>
      <c r="P198" s="45">
        <v>0</v>
      </c>
      <c r="Q198" s="45">
        <v>2</v>
      </c>
      <c r="R198" s="72">
        <f t="shared" si="44"/>
        <v>76</v>
      </c>
    </row>
    <row r="199" spans="1:18" ht="16.5" customHeight="1">
      <c r="A199" s="40" t="s">
        <v>15</v>
      </c>
      <c r="B199" s="73">
        <f>SUM(B197:B198)</f>
        <v>13</v>
      </c>
      <c r="C199" s="73">
        <f t="shared" ref="C199:Q199" si="45">SUM(C197:C198)</f>
        <v>20</v>
      </c>
      <c r="D199" s="73">
        <f t="shared" si="45"/>
        <v>0</v>
      </c>
      <c r="E199" s="73">
        <f t="shared" si="45"/>
        <v>1</v>
      </c>
      <c r="F199" s="73">
        <f t="shared" si="45"/>
        <v>0</v>
      </c>
      <c r="G199" s="73">
        <f t="shared" si="45"/>
        <v>0</v>
      </c>
      <c r="H199" s="73">
        <f t="shared" si="45"/>
        <v>0</v>
      </c>
      <c r="I199" s="73">
        <f t="shared" si="45"/>
        <v>0</v>
      </c>
      <c r="J199" s="73">
        <f t="shared" si="45"/>
        <v>17</v>
      </c>
      <c r="K199" s="73">
        <f t="shared" si="45"/>
        <v>52</v>
      </c>
      <c r="L199" s="73">
        <f t="shared" si="45"/>
        <v>5</v>
      </c>
      <c r="M199" s="73">
        <f t="shared" si="45"/>
        <v>0</v>
      </c>
      <c r="N199" s="73">
        <f t="shared" si="45"/>
        <v>0</v>
      </c>
      <c r="O199" s="73">
        <f t="shared" si="45"/>
        <v>0</v>
      </c>
      <c r="P199" s="73">
        <f t="shared" si="45"/>
        <v>1</v>
      </c>
      <c r="Q199" s="73">
        <f t="shared" si="45"/>
        <v>5</v>
      </c>
      <c r="R199" s="74">
        <f t="shared" si="44"/>
        <v>114</v>
      </c>
    </row>
    <row r="200" spans="1:18" ht="16.5" customHeight="1">
      <c r="A200" s="40" t="s">
        <v>16</v>
      </c>
      <c r="B200" s="42">
        <f>B199/R199</f>
        <v>0.11403508771929824</v>
      </c>
      <c r="C200" s="42">
        <f>C199/R199</f>
        <v>0.17543859649122806</v>
      </c>
      <c r="D200" s="42">
        <f>D199/R199</f>
        <v>0</v>
      </c>
      <c r="E200" s="42">
        <f>E199/R199</f>
        <v>8.771929824561403E-3</v>
      </c>
      <c r="F200" s="42">
        <f>F199/R199</f>
        <v>0</v>
      </c>
      <c r="G200" s="42">
        <f>G199/R199</f>
        <v>0</v>
      </c>
      <c r="H200" s="42">
        <f>H199/R199</f>
        <v>0</v>
      </c>
      <c r="I200" s="42">
        <f>I199/R199</f>
        <v>0</v>
      </c>
      <c r="J200" s="42">
        <f>J199/R199</f>
        <v>0.14912280701754385</v>
      </c>
      <c r="K200" s="42">
        <f>K199/R199</f>
        <v>0.45614035087719296</v>
      </c>
      <c r="L200" s="42">
        <f>L199/R199</f>
        <v>4.3859649122807015E-2</v>
      </c>
      <c r="M200" s="42">
        <f>M199/R199</f>
        <v>0</v>
      </c>
      <c r="N200" s="42">
        <f>N199/R199</f>
        <v>0</v>
      </c>
      <c r="O200" s="42">
        <f>O199/R199</f>
        <v>0</v>
      </c>
      <c r="P200" s="42">
        <f>P199/R199</f>
        <v>8.771929824561403E-3</v>
      </c>
      <c r="Q200" s="42">
        <f>Q199/R199</f>
        <v>4.3859649122807015E-2</v>
      </c>
      <c r="R200" s="43">
        <f t="shared" si="44"/>
        <v>1</v>
      </c>
    </row>
    <row r="201" spans="1:18" ht="16.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26"/>
    </row>
    <row r="202" spans="1:18" ht="16.5" customHeight="1">
      <c r="A202" s="19" t="s">
        <v>0</v>
      </c>
      <c r="B202" s="48" t="s">
        <v>1</v>
      </c>
      <c r="C202" s="49"/>
      <c r="D202" s="57" t="s">
        <v>2</v>
      </c>
      <c r="E202" s="58"/>
      <c r="F202" s="58"/>
      <c r="G202" s="58"/>
      <c r="H202" s="58"/>
      <c r="I202" s="58"/>
      <c r="J202" s="58"/>
      <c r="K202" s="58"/>
      <c r="L202" s="48" t="s">
        <v>3</v>
      </c>
      <c r="M202" s="49"/>
      <c r="N202" s="48" t="s">
        <v>4</v>
      </c>
      <c r="O202" s="49"/>
      <c r="P202" s="48" t="s">
        <v>45</v>
      </c>
      <c r="Q202" s="49"/>
      <c r="R202" s="26"/>
    </row>
    <row r="203" spans="1:18" ht="16.5" customHeight="1">
      <c r="A203" s="68"/>
      <c r="B203" s="69"/>
      <c r="C203" s="70"/>
      <c r="D203" s="57" t="s">
        <v>5</v>
      </c>
      <c r="E203" s="60"/>
      <c r="F203" s="60" t="s">
        <v>6</v>
      </c>
      <c r="G203" s="60"/>
      <c r="H203" s="60" t="s">
        <v>7</v>
      </c>
      <c r="I203" s="60"/>
      <c r="J203" s="60" t="s">
        <v>8</v>
      </c>
      <c r="K203" s="60"/>
      <c r="L203" s="34"/>
      <c r="M203" s="35"/>
      <c r="N203" s="34"/>
      <c r="O203" s="35"/>
      <c r="P203" s="34"/>
      <c r="Q203" s="35"/>
      <c r="R203" s="26"/>
    </row>
    <row r="204" spans="1:18" ht="16.5" customHeight="1">
      <c r="A204" s="16" t="s">
        <v>40</v>
      </c>
      <c r="B204" s="13" t="s">
        <v>10</v>
      </c>
      <c r="C204" s="13" t="s">
        <v>11</v>
      </c>
      <c r="D204" s="13" t="s">
        <v>10</v>
      </c>
      <c r="E204" s="13" t="s">
        <v>11</v>
      </c>
      <c r="F204" s="13" t="s">
        <v>10</v>
      </c>
      <c r="G204" s="13" t="s">
        <v>11</v>
      </c>
      <c r="H204" s="13" t="s">
        <v>10</v>
      </c>
      <c r="I204" s="13" t="s">
        <v>11</v>
      </c>
      <c r="J204" s="13" t="s">
        <v>10</v>
      </c>
      <c r="K204" s="13" t="s">
        <v>11</v>
      </c>
      <c r="L204" s="13" t="s">
        <v>10</v>
      </c>
      <c r="M204" s="13" t="s">
        <v>11</v>
      </c>
      <c r="N204" s="13" t="s">
        <v>10</v>
      </c>
      <c r="O204" s="13" t="s">
        <v>11</v>
      </c>
      <c r="P204" s="13" t="s">
        <v>10</v>
      </c>
      <c r="Q204" s="13" t="s">
        <v>11</v>
      </c>
      <c r="R204" s="26"/>
    </row>
    <row r="205" spans="1:18" ht="16.5" customHeight="1">
      <c r="A205" s="7" t="s">
        <v>37</v>
      </c>
      <c r="B205" s="7">
        <v>5</v>
      </c>
      <c r="C205" s="7">
        <v>27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1</v>
      </c>
      <c r="K205" s="7">
        <v>2</v>
      </c>
      <c r="L205" s="7">
        <v>1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44">
        <f t="shared" ref="R205:R207" si="46">SUM(B205:Q205)</f>
        <v>36</v>
      </c>
    </row>
    <row r="206" spans="1:18" ht="16.5" customHeight="1">
      <c r="A206" s="9" t="s">
        <v>14</v>
      </c>
      <c r="B206" s="7">
        <v>1</v>
      </c>
      <c r="C206" s="7">
        <v>2</v>
      </c>
      <c r="D206" s="7">
        <v>1</v>
      </c>
      <c r="E206" s="7">
        <v>1</v>
      </c>
      <c r="F206" s="7">
        <v>0</v>
      </c>
      <c r="G206" s="7">
        <v>1</v>
      </c>
      <c r="H206" s="7">
        <v>0</v>
      </c>
      <c r="I206" s="7">
        <v>0</v>
      </c>
      <c r="J206" s="7">
        <v>3</v>
      </c>
      <c r="K206" s="7">
        <v>22</v>
      </c>
      <c r="L206" s="7">
        <v>0</v>
      </c>
      <c r="M206" s="7">
        <v>0</v>
      </c>
      <c r="N206" s="7">
        <v>1</v>
      </c>
      <c r="O206" s="7">
        <v>1</v>
      </c>
      <c r="P206" s="7">
        <v>0</v>
      </c>
      <c r="Q206" s="7">
        <v>2</v>
      </c>
      <c r="R206" s="44">
        <f t="shared" si="46"/>
        <v>35</v>
      </c>
    </row>
    <row r="207" spans="1:18" ht="16.5" customHeight="1">
      <c r="A207" s="7" t="s">
        <v>13</v>
      </c>
      <c r="B207" s="7">
        <v>0</v>
      </c>
      <c r="C207" s="7">
        <v>6</v>
      </c>
      <c r="D207" s="7">
        <v>0</v>
      </c>
      <c r="E207" s="7">
        <v>0</v>
      </c>
      <c r="F207" s="7">
        <v>1</v>
      </c>
      <c r="G207" s="7">
        <v>2</v>
      </c>
      <c r="H207" s="7">
        <v>0</v>
      </c>
      <c r="I207" s="7">
        <v>0</v>
      </c>
      <c r="J207" s="7">
        <v>2</v>
      </c>
      <c r="K207" s="7">
        <v>25</v>
      </c>
      <c r="L207" s="7">
        <v>3</v>
      </c>
      <c r="M207" s="7">
        <v>0</v>
      </c>
      <c r="N207" s="7">
        <v>0</v>
      </c>
      <c r="O207" s="7">
        <v>1</v>
      </c>
      <c r="P207" s="7">
        <v>0</v>
      </c>
      <c r="Q207" s="7">
        <v>2</v>
      </c>
      <c r="R207" s="44">
        <f t="shared" si="46"/>
        <v>42</v>
      </c>
    </row>
    <row r="208" spans="1:18" ht="16.5" customHeight="1">
      <c r="A208" s="40" t="s">
        <v>15</v>
      </c>
      <c r="B208" s="40">
        <f>SUM(B205:B207)</f>
        <v>6</v>
      </c>
      <c r="C208" s="40">
        <f t="shared" ref="C208:Q208" si="47">SUM(C205:C207)</f>
        <v>35</v>
      </c>
      <c r="D208" s="40">
        <f t="shared" si="47"/>
        <v>1</v>
      </c>
      <c r="E208" s="40">
        <f t="shared" si="47"/>
        <v>1</v>
      </c>
      <c r="F208" s="40">
        <f t="shared" si="47"/>
        <v>1</v>
      </c>
      <c r="G208" s="40">
        <f t="shared" si="47"/>
        <v>3</v>
      </c>
      <c r="H208" s="40">
        <f t="shared" si="47"/>
        <v>0</v>
      </c>
      <c r="I208" s="40">
        <f t="shared" si="47"/>
        <v>0</v>
      </c>
      <c r="J208" s="40">
        <f t="shared" si="47"/>
        <v>6</v>
      </c>
      <c r="K208" s="40">
        <f t="shared" si="47"/>
        <v>49</v>
      </c>
      <c r="L208" s="40">
        <f t="shared" si="47"/>
        <v>4</v>
      </c>
      <c r="M208" s="40">
        <f t="shared" si="47"/>
        <v>0</v>
      </c>
      <c r="N208" s="40">
        <f t="shared" si="47"/>
        <v>1</v>
      </c>
      <c r="O208" s="40">
        <f t="shared" si="47"/>
        <v>2</v>
      </c>
      <c r="P208" s="40">
        <f t="shared" si="47"/>
        <v>0</v>
      </c>
      <c r="Q208" s="40">
        <f t="shared" si="47"/>
        <v>4</v>
      </c>
      <c r="R208" s="41">
        <f>SUM(B208:Q208)</f>
        <v>113</v>
      </c>
    </row>
    <row r="209" spans="1:18" ht="16.5" customHeight="1">
      <c r="A209" s="40" t="s">
        <v>16</v>
      </c>
      <c r="B209" s="42">
        <f>B208/R208</f>
        <v>5.3097345132743362E-2</v>
      </c>
      <c r="C209" s="42">
        <f>C208/R208</f>
        <v>0.30973451327433627</v>
      </c>
      <c r="D209" s="42">
        <f>D208/R208</f>
        <v>8.8495575221238937E-3</v>
      </c>
      <c r="E209" s="42">
        <f>E208/R208</f>
        <v>8.8495575221238937E-3</v>
      </c>
      <c r="F209" s="42">
        <f>F208/R208</f>
        <v>8.8495575221238937E-3</v>
      </c>
      <c r="G209" s="42">
        <f>G208/R208</f>
        <v>2.6548672566371681E-2</v>
      </c>
      <c r="H209" s="42">
        <f>H208/R208</f>
        <v>0</v>
      </c>
      <c r="I209" s="42">
        <f>I208/R208</f>
        <v>0</v>
      </c>
      <c r="J209" s="42">
        <f>J208/R208</f>
        <v>5.3097345132743362E-2</v>
      </c>
      <c r="K209" s="42">
        <f>K208/R208</f>
        <v>0.4336283185840708</v>
      </c>
      <c r="L209" s="42">
        <f>L208/R208</f>
        <v>3.5398230088495575E-2</v>
      </c>
      <c r="M209" s="42">
        <f>M208/R208</f>
        <v>0</v>
      </c>
      <c r="N209" s="42">
        <f>N208/R208</f>
        <v>8.8495575221238937E-3</v>
      </c>
      <c r="O209" s="42">
        <f>O208/R208</f>
        <v>1.7699115044247787E-2</v>
      </c>
      <c r="P209" s="42">
        <f>P208/R208</f>
        <v>0</v>
      </c>
      <c r="Q209" s="42">
        <f>Q208/R208</f>
        <v>3.5398230088495575E-2</v>
      </c>
      <c r="R209" s="43">
        <f>SUM(B209:Q209)</f>
        <v>1.0000000000000002</v>
      </c>
    </row>
    <row r="210" spans="1:18" ht="16.5" customHeight="1">
      <c r="A210" s="9" t="s">
        <v>54</v>
      </c>
      <c r="B210" s="9">
        <v>0</v>
      </c>
      <c r="C210" s="9">
        <v>2</v>
      </c>
      <c r="D210" s="9">
        <v>0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3</v>
      </c>
      <c r="K210" s="9">
        <v>19</v>
      </c>
      <c r="L210" s="9">
        <v>2</v>
      </c>
      <c r="M210" s="9">
        <v>0</v>
      </c>
      <c r="N210" s="9">
        <v>0</v>
      </c>
      <c r="O210" s="9">
        <v>1</v>
      </c>
      <c r="P210" s="9">
        <v>2</v>
      </c>
      <c r="Q210" s="9">
        <v>1</v>
      </c>
      <c r="R210" s="44">
        <f>SUM(B210:Q210)</f>
        <v>31</v>
      </c>
    </row>
    <row r="211" spans="1:18" s="46" customFormat="1" ht="16.5" customHeight="1">
      <c r="A211" s="62" t="s">
        <v>51</v>
      </c>
      <c r="B211" s="45">
        <v>6</v>
      </c>
      <c r="C211" s="45">
        <v>11</v>
      </c>
      <c r="D211" s="45">
        <v>0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1</v>
      </c>
      <c r="K211" s="45">
        <v>1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45">
        <v>1</v>
      </c>
      <c r="R211" s="44">
        <f t="shared" ref="R211:R212" si="48">SUM(B211:Q211)</f>
        <v>20</v>
      </c>
    </row>
    <row r="212" spans="1:18" s="46" customFormat="1" ht="16.5" customHeight="1">
      <c r="A212" s="62" t="s">
        <v>52</v>
      </c>
      <c r="B212" s="45">
        <v>0</v>
      </c>
      <c r="C212" s="45">
        <v>2</v>
      </c>
      <c r="D212" s="45">
        <v>0</v>
      </c>
      <c r="E212" s="45">
        <v>1</v>
      </c>
      <c r="F212" s="45">
        <v>0</v>
      </c>
      <c r="G212" s="45">
        <v>0</v>
      </c>
      <c r="H212" s="45">
        <v>0</v>
      </c>
      <c r="I212" s="45">
        <v>0</v>
      </c>
      <c r="J212" s="45">
        <v>15</v>
      </c>
      <c r="K212" s="45">
        <v>49</v>
      </c>
      <c r="L212" s="45">
        <v>2</v>
      </c>
      <c r="M212" s="45">
        <v>0</v>
      </c>
      <c r="N212" s="45">
        <v>0</v>
      </c>
      <c r="O212" s="45">
        <v>0</v>
      </c>
      <c r="P212" s="45">
        <v>1</v>
      </c>
      <c r="Q212" s="45">
        <v>3</v>
      </c>
      <c r="R212" s="44">
        <f t="shared" si="48"/>
        <v>73</v>
      </c>
    </row>
    <row r="213" spans="1:18" ht="16.5" customHeight="1">
      <c r="A213" s="40" t="s">
        <v>15</v>
      </c>
      <c r="B213" s="40">
        <f>SUM(B210:B212)</f>
        <v>6</v>
      </c>
      <c r="C213" s="40">
        <f t="shared" ref="C213:Q213" si="49">SUM(C210:C212)</f>
        <v>15</v>
      </c>
      <c r="D213" s="40">
        <f t="shared" si="49"/>
        <v>0</v>
      </c>
      <c r="E213" s="40">
        <f t="shared" si="49"/>
        <v>2</v>
      </c>
      <c r="F213" s="40">
        <f t="shared" si="49"/>
        <v>0</v>
      </c>
      <c r="G213" s="40">
        <f t="shared" si="49"/>
        <v>0</v>
      </c>
      <c r="H213" s="40">
        <f t="shared" si="49"/>
        <v>0</v>
      </c>
      <c r="I213" s="40">
        <f t="shared" si="49"/>
        <v>0</v>
      </c>
      <c r="J213" s="40">
        <f t="shared" si="49"/>
        <v>19</v>
      </c>
      <c r="K213" s="40">
        <f t="shared" si="49"/>
        <v>69</v>
      </c>
      <c r="L213" s="40">
        <f t="shared" si="49"/>
        <v>4</v>
      </c>
      <c r="M213" s="40">
        <f t="shared" si="49"/>
        <v>0</v>
      </c>
      <c r="N213" s="40">
        <f t="shared" si="49"/>
        <v>0</v>
      </c>
      <c r="O213" s="40">
        <f t="shared" si="49"/>
        <v>1</v>
      </c>
      <c r="P213" s="40">
        <f t="shared" si="49"/>
        <v>3</v>
      </c>
      <c r="Q213" s="40">
        <f t="shared" si="49"/>
        <v>5</v>
      </c>
      <c r="R213" s="59">
        <f>SUM(B213:Q213)</f>
        <v>124</v>
      </c>
    </row>
    <row r="214" spans="1:18" ht="16.5" customHeight="1">
      <c r="A214" s="40" t="s">
        <v>16</v>
      </c>
      <c r="B214" s="42">
        <f>B213/R213</f>
        <v>4.8387096774193547E-2</v>
      </c>
      <c r="C214" s="42">
        <f>C213/R213</f>
        <v>0.12096774193548387</v>
      </c>
      <c r="D214" s="42">
        <f>D213/R213</f>
        <v>0</v>
      </c>
      <c r="E214" s="42">
        <f>E213/R213</f>
        <v>1.6129032258064516E-2</v>
      </c>
      <c r="F214" s="42">
        <f>F213/R213</f>
        <v>0</v>
      </c>
      <c r="G214" s="42">
        <f>G213/R213</f>
        <v>0</v>
      </c>
      <c r="H214" s="42">
        <f>H213/R213</f>
        <v>0</v>
      </c>
      <c r="I214" s="42">
        <f>I213/R213</f>
        <v>0</v>
      </c>
      <c r="J214" s="42">
        <f>J213/R213</f>
        <v>0.15322580645161291</v>
      </c>
      <c r="K214" s="42">
        <f>K213/R213</f>
        <v>0.55645161290322576</v>
      </c>
      <c r="L214" s="42">
        <f>L213/R213</f>
        <v>3.2258064516129031E-2</v>
      </c>
      <c r="M214" s="42">
        <f>M213/R213</f>
        <v>0</v>
      </c>
      <c r="N214" s="42">
        <f>N213/R213</f>
        <v>0</v>
      </c>
      <c r="O214" s="42">
        <f>O213/R213</f>
        <v>8.0645161290322578E-3</v>
      </c>
      <c r="P214" s="42">
        <f>P213/R213</f>
        <v>2.4193548387096774E-2</v>
      </c>
      <c r="Q214" s="42">
        <f>Q213/R213</f>
        <v>4.0322580645161289E-2</v>
      </c>
      <c r="R214" s="43">
        <f>SUM(B214:Q214)</f>
        <v>0.99999999999999989</v>
      </c>
    </row>
    <row r="215" spans="1:18" ht="16.5" customHeight="1">
      <c r="A215" s="47"/>
      <c r="R215" s="26"/>
    </row>
    <row r="216" spans="1:18" ht="16.5" customHeight="1">
      <c r="A216" s="19" t="s">
        <v>0</v>
      </c>
      <c r="B216" s="48" t="s">
        <v>1</v>
      </c>
      <c r="C216" s="49"/>
      <c r="D216" s="57" t="s">
        <v>2</v>
      </c>
      <c r="E216" s="58"/>
      <c r="F216" s="58"/>
      <c r="G216" s="58"/>
      <c r="H216" s="58"/>
      <c r="I216" s="58"/>
      <c r="J216" s="58"/>
      <c r="K216" s="58"/>
      <c r="L216" s="48" t="s">
        <v>3</v>
      </c>
      <c r="M216" s="49"/>
      <c r="N216" s="48" t="s">
        <v>4</v>
      </c>
      <c r="O216" s="49"/>
      <c r="P216" s="48" t="s">
        <v>45</v>
      </c>
      <c r="Q216" s="49"/>
      <c r="R216" s="26"/>
    </row>
    <row r="217" spans="1:18" ht="16.5" customHeight="1">
      <c r="A217" s="68"/>
      <c r="B217" s="69"/>
      <c r="C217" s="70"/>
      <c r="D217" s="57" t="s">
        <v>5</v>
      </c>
      <c r="E217" s="60"/>
      <c r="F217" s="60" t="s">
        <v>6</v>
      </c>
      <c r="G217" s="60"/>
      <c r="H217" s="60" t="s">
        <v>7</v>
      </c>
      <c r="I217" s="60"/>
      <c r="J217" s="60" t="s">
        <v>8</v>
      </c>
      <c r="K217" s="60"/>
      <c r="L217" s="34"/>
      <c r="M217" s="35"/>
      <c r="N217" s="34"/>
      <c r="O217" s="35"/>
      <c r="P217" s="34"/>
      <c r="Q217" s="35"/>
      <c r="R217" s="26"/>
    </row>
    <row r="218" spans="1:18" ht="16.5" customHeight="1">
      <c r="A218" s="17" t="s">
        <v>41</v>
      </c>
      <c r="B218" s="13" t="s">
        <v>10</v>
      </c>
      <c r="C218" s="13" t="s">
        <v>11</v>
      </c>
      <c r="D218" s="13" t="s">
        <v>10</v>
      </c>
      <c r="E218" s="13" t="s">
        <v>11</v>
      </c>
      <c r="F218" s="13" t="s">
        <v>10</v>
      </c>
      <c r="G218" s="13" t="s">
        <v>11</v>
      </c>
      <c r="H218" s="13" t="s">
        <v>10</v>
      </c>
      <c r="I218" s="13" t="s">
        <v>11</v>
      </c>
      <c r="J218" s="13" t="s">
        <v>10</v>
      </c>
      <c r="K218" s="13" t="s">
        <v>11</v>
      </c>
      <c r="L218" s="13" t="s">
        <v>10</v>
      </c>
      <c r="M218" s="13" t="s">
        <v>11</v>
      </c>
      <c r="N218" s="13" t="s">
        <v>10</v>
      </c>
      <c r="O218" s="13" t="s">
        <v>11</v>
      </c>
      <c r="P218" s="13" t="s">
        <v>10</v>
      </c>
      <c r="Q218" s="13" t="s">
        <v>11</v>
      </c>
      <c r="R218" s="26"/>
    </row>
    <row r="219" spans="1:18" ht="16.5" customHeight="1">
      <c r="A219" s="7" t="s">
        <v>42</v>
      </c>
      <c r="B219" s="7">
        <v>0</v>
      </c>
      <c r="C219" s="7">
        <v>0</v>
      </c>
      <c r="D219" s="7">
        <v>0</v>
      </c>
      <c r="E219" s="7">
        <v>2</v>
      </c>
      <c r="F219" s="7">
        <v>0</v>
      </c>
      <c r="G219" s="7">
        <v>1</v>
      </c>
      <c r="H219" s="7">
        <v>0</v>
      </c>
      <c r="I219" s="7">
        <v>0</v>
      </c>
      <c r="J219" s="7">
        <v>0</v>
      </c>
      <c r="K219" s="7">
        <v>35</v>
      </c>
      <c r="L219" s="7">
        <v>0</v>
      </c>
      <c r="M219" s="7">
        <v>0</v>
      </c>
      <c r="N219" s="7">
        <v>0</v>
      </c>
      <c r="O219" s="7">
        <v>2</v>
      </c>
      <c r="P219" s="7">
        <v>0</v>
      </c>
      <c r="Q219" s="7">
        <v>0</v>
      </c>
      <c r="R219" s="44">
        <f t="shared" ref="R219:R221" si="50">SUM(B219:Q219)</f>
        <v>40</v>
      </c>
    </row>
    <row r="220" spans="1:18" ht="16.5" customHeight="1">
      <c r="A220" s="7" t="s">
        <v>22</v>
      </c>
      <c r="B220" s="9">
        <v>0</v>
      </c>
      <c r="C220" s="9">
        <v>2</v>
      </c>
      <c r="D220" s="9">
        <v>0</v>
      </c>
      <c r="E220" s="9">
        <v>2</v>
      </c>
      <c r="F220" s="9">
        <v>0</v>
      </c>
      <c r="G220" s="9">
        <v>11</v>
      </c>
      <c r="H220" s="9">
        <v>0</v>
      </c>
      <c r="I220" s="9">
        <v>0</v>
      </c>
      <c r="J220" s="9">
        <v>0</v>
      </c>
      <c r="K220" s="9">
        <v>29</v>
      </c>
      <c r="L220" s="9">
        <v>0</v>
      </c>
      <c r="M220" s="9">
        <v>0</v>
      </c>
      <c r="N220" s="9">
        <v>0</v>
      </c>
      <c r="O220" s="9">
        <v>1</v>
      </c>
      <c r="P220" s="9">
        <v>0</v>
      </c>
      <c r="Q220" s="9">
        <v>0</v>
      </c>
      <c r="R220" s="44">
        <f t="shared" si="50"/>
        <v>45</v>
      </c>
    </row>
    <row r="221" spans="1:18" ht="16.5" customHeight="1">
      <c r="A221" s="10" t="s">
        <v>18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4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44">
        <f t="shared" si="50"/>
        <v>4</v>
      </c>
    </row>
    <row r="222" spans="1:18" ht="16.5" customHeight="1">
      <c r="A222" s="40" t="s">
        <v>15</v>
      </c>
      <c r="B222" s="40">
        <f>SUM(B219:B221)</f>
        <v>0</v>
      </c>
      <c r="C222" s="40">
        <f>SUM(C219:C221)</f>
        <v>2</v>
      </c>
      <c r="D222" s="40">
        <f>SUM(D219:D221)</f>
        <v>0</v>
      </c>
      <c r="E222" s="40">
        <f t="shared" ref="E222:P222" si="51">SUM(E219:E221)</f>
        <v>4</v>
      </c>
      <c r="F222" s="40">
        <f t="shared" si="51"/>
        <v>0</v>
      </c>
      <c r="G222" s="40">
        <f t="shared" si="51"/>
        <v>12</v>
      </c>
      <c r="H222" s="40">
        <f t="shared" si="51"/>
        <v>0</v>
      </c>
      <c r="I222" s="40">
        <f t="shared" si="51"/>
        <v>0</v>
      </c>
      <c r="J222" s="40">
        <f t="shared" si="51"/>
        <v>0</v>
      </c>
      <c r="K222" s="40">
        <f t="shared" si="51"/>
        <v>68</v>
      </c>
      <c r="L222" s="40">
        <f t="shared" si="51"/>
        <v>0</v>
      </c>
      <c r="M222" s="40">
        <f t="shared" si="51"/>
        <v>0</v>
      </c>
      <c r="N222" s="40">
        <f t="shared" si="51"/>
        <v>0</v>
      </c>
      <c r="O222" s="40">
        <f t="shared" si="51"/>
        <v>3</v>
      </c>
      <c r="P222" s="40">
        <f t="shared" si="51"/>
        <v>0</v>
      </c>
      <c r="Q222" s="40">
        <f>SUM(Q219:Q221)</f>
        <v>0</v>
      </c>
      <c r="R222" s="41">
        <f>SUM(B222:Q222)</f>
        <v>89</v>
      </c>
    </row>
    <row r="223" spans="1:18" ht="16.5" customHeight="1">
      <c r="A223" s="40" t="s">
        <v>16</v>
      </c>
      <c r="B223" s="42">
        <f>B222/R222</f>
        <v>0</v>
      </c>
      <c r="C223" s="42">
        <f>C222/R222</f>
        <v>2.247191011235955E-2</v>
      </c>
      <c r="D223" s="42">
        <f>D222/R222</f>
        <v>0</v>
      </c>
      <c r="E223" s="42">
        <f>E222/R222</f>
        <v>4.49438202247191E-2</v>
      </c>
      <c r="F223" s="42">
        <f>F222/R222</f>
        <v>0</v>
      </c>
      <c r="G223" s="42">
        <f>G222/R222</f>
        <v>0.1348314606741573</v>
      </c>
      <c r="H223" s="42">
        <f>H222/R222</f>
        <v>0</v>
      </c>
      <c r="I223" s="42">
        <f>I222/R222</f>
        <v>0</v>
      </c>
      <c r="J223" s="42">
        <f>J222/R222</f>
        <v>0</v>
      </c>
      <c r="K223" s="42">
        <f>K222/R222</f>
        <v>0.7640449438202247</v>
      </c>
      <c r="L223" s="42">
        <f>L222/R222</f>
        <v>0</v>
      </c>
      <c r="M223" s="42">
        <f>M222/R222</f>
        <v>0</v>
      </c>
      <c r="N223" s="42">
        <f>N222/R222</f>
        <v>0</v>
      </c>
      <c r="O223" s="42">
        <f>O222/R222</f>
        <v>3.3707865168539325E-2</v>
      </c>
      <c r="P223" s="42">
        <f>P222/R222</f>
        <v>0</v>
      </c>
      <c r="Q223" s="42">
        <f>Q222/R222</f>
        <v>0</v>
      </c>
      <c r="R223" s="43">
        <f>SUM(B223:Q223)</f>
        <v>0.99999999999999989</v>
      </c>
    </row>
    <row r="224" spans="1:18" ht="16.5" customHeight="1">
      <c r="A224" s="9" t="s">
        <v>56</v>
      </c>
      <c r="B224" s="75">
        <v>0</v>
      </c>
      <c r="C224" s="75">
        <v>0</v>
      </c>
      <c r="D224" s="75">
        <v>0</v>
      </c>
      <c r="E224" s="75">
        <v>3</v>
      </c>
      <c r="F224" s="75">
        <v>0</v>
      </c>
      <c r="G224" s="75">
        <v>2</v>
      </c>
      <c r="H224" s="75">
        <v>0</v>
      </c>
      <c r="I224" s="75">
        <v>0</v>
      </c>
      <c r="J224" s="75">
        <v>0</v>
      </c>
      <c r="K224" s="75">
        <v>24</v>
      </c>
      <c r="L224" s="75">
        <v>0</v>
      </c>
      <c r="M224" s="75">
        <v>0</v>
      </c>
      <c r="N224" s="75">
        <v>0</v>
      </c>
      <c r="O224" s="75">
        <v>0</v>
      </c>
      <c r="P224" s="75">
        <v>0</v>
      </c>
      <c r="Q224" s="75">
        <v>1</v>
      </c>
      <c r="R224" s="44">
        <f>SUM(B224:Q224)</f>
        <v>30</v>
      </c>
    </row>
    <row r="225" spans="1:18" s="46" customFormat="1" ht="16.5" customHeight="1">
      <c r="A225" s="62" t="s">
        <v>51</v>
      </c>
      <c r="B225" s="45">
        <v>1</v>
      </c>
      <c r="C225" s="45">
        <v>15</v>
      </c>
      <c r="D225" s="45">
        <v>0</v>
      </c>
      <c r="E225" s="45">
        <v>4</v>
      </c>
      <c r="F225" s="45">
        <v>0</v>
      </c>
      <c r="G225" s="45">
        <v>2</v>
      </c>
      <c r="H225" s="45">
        <v>0</v>
      </c>
      <c r="I225" s="45">
        <v>0</v>
      </c>
      <c r="J225" s="45">
        <v>0</v>
      </c>
      <c r="K225" s="45">
        <v>8</v>
      </c>
      <c r="L225" s="45">
        <v>1</v>
      </c>
      <c r="M225" s="45">
        <v>0</v>
      </c>
      <c r="N225" s="45">
        <v>0</v>
      </c>
      <c r="O225" s="45">
        <v>0</v>
      </c>
      <c r="P225" s="45">
        <v>0</v>
      </c>
      <c r="Q225" s="45">
        <v>3</v>
      </c>
      <c r="R225" s="44">
        <f t="shared" ref="R225:R227" si="52">SUM(B225:Q225)</f>
        <v>34</v>
      </c>
    </row>
    <row r="226" spans="1:18" s="46" customFormat="1" ht="16.5" customHeight="1">
      <c r="A226" s="62" t="s">
        <v>52</v>
      </c>
      <c r="B226" s="45">
        <v>0</v>
      </c>
      <c r="C226" s="45">
        <v>0</v>
      </c>
      <c r="D226" s="45">
        <v>0</v>
      </c>
      <c r="E226" s="45">
        <v>5</v>
      </c>
      <c r="F226" s="45">
        <v>0</v>
      </c>
      <c r="G226" s="45">
        <v>5</v>
      </c>
      <c r="H226" s="45">
        <v>0</v>
      </c>
      <c r="I226" s="45">
        <v>0</v>
      </c>
      <c r="J226" s="45">
        <v>0</v>
      </c>
      <c r="K226" s="45">
        <v>18</v>
      </c>
      <c r="L226" s="45">
        <v>1</v>
      </c>
      <c r="M226" s="45">
        <v>0</v>
      </c>
      <c r="N226" s="45">
        <v>0</v>
      </c>
      <c r="O226" s="45">
        <v>0</v>
      </c>
      <c r="P226" s="45">
        <v>0</v>
      </c>
      <c r="Q226" s="45">
        <v>4</v>
      </c>
      <c r="R226" s="44">
        <f t="shared" si="52"/>
        <v>33</v>
      </c>
    </row>
    <row r="227" spans="1:18" ht="16.5" customHeight="1">
      <c r="A227" s="40" t="s">
        <v>15</v>
      </c>
      <c r="B227" s="40">
        <f>SUM(B224:B226)</f>
        <v>1</v>
      </c>
      <c r="C227" s="40">
        <f>SUM(C224:C226)</f>
        <v>15</v>
      </c>
      <c r="D227" s="40">
        <f>SUM(D224:D226)</f>
        <v>0</v>
      </c>
      <c r="E227" s="40">
        <f t="shared" ref="E227:P227" si="53">SUM(E224:E226)</f>
        <v>12</v>
      </c>
      <c r="F227" s="40">
        <f t="shared" si="53"/>
        <v>0</v>
      </c>
      <c r="G227" s="40">
        <f t="shared" si="53"/>
        <v>9</v>
      </c>
      <c r="H227" s="40">
        <f t="shared" si="53"/>
        <v>0</v>
      </c>
      <c r="I227" s="40">
        <f t="shared" si="53"/>
        <v>0</v>
      </c>
      <c r="J227" s="40">
        <f t="shared" si="53"/>
        <v>0</v>
      </c>
      <c r="K227" s="40">
        <f t="shared" si="53"/>
        <v>50</v>
      </c>
      <c r="L227" s="40">
        <f t="shared" si="53"/>
        <v>2</v>
      </c>
      <c r="M227" s="40">
        <f t="shared" si="53"/>
        <v>0</v>
      </c>
      <c r="N227" s="40">
        <f t="shared" si="53"/>
        <v>0</v>
      </c>
      <c r="O227" s="40">
        <f t="shared" si="53"/>
        <v>0</v>
      </c>
      <c r="P227" s="40">
        <f t="shared" si="53"/>
        <v>0</v>
      </c>
      <c r="Q227" s="40">
        <f>SUM(Q224:Q226)</f>
        <v>8</v>
      </c>
      <c r="R227" s="59">
        <f t="shared" si="52"/>
        <v>97</v>
      </c>
    </row>
    <row r="228" spans="1:18" ht="16.5" customHeight="1">
      <c r="A228" s="40" t="s">
        <v>16</v>
      </c>
      <c r="B228" s="42">
        <f>B227/R227</f>
        <v>1.0309278350515464E-2</v>
      </c>
      <c r="C228" s="42">
        <f>C227/R227</f>
        <v>0.15463917525773196</v>
      </c>
      <c r="D228" s="42">
        <f>D227/R227</f>
        <v>0</v>
      </c>
      <c r="E228" s="42">
        <f>E227/R227</f>
        <v>0.12371134020618557</v>
      </c>
      <c r="F228" s="42">
        <f>F227/R227</f>
        <v>0</v>
      </c>
      <c r="G228" s="42">
        <f>G227/R227</f>
        <v>9.2783505154639179E-2</v>
      </c>
      <c r="H228" s="42">
        <f>H227/R227</f>
        <v>0</v>
      </c>
      <c r="I228" s="42">
        <f>I227/R227</f>
        <v>0</v>
      </c>
      <c r="J228" s="42">
        <f>J227/R227</f>
        <v>0</v>
      </c>
      <c r="K228" s="42">
        <f>K227/R227</f>
        <v>0.51546391752577314</v>
      </c>
      <c r="L228" s="42">
        <f>L227/R227</f>
        <v>2.0618556701030927E-2</v>
      </c>
      <c r="M228" s="42">
        <f>M227/R227</f>
        <v>0</v>
      </c>
      <c r="N228" s="42">
        <f>N227/R227</f>
        <v>0</v>
      </c>
      <c r="O228" s="42">
        <f>O227/R227</f>
        <v>0</v>
      </c>
      <c r="P228" s="42">
        <f>P227/R227</f>
        <v>0</v>
      </c>
      <c r="Q228" s="42">
        <f>Q227/R227</f>
        <v>8.247422680412371E-2</v>
      </c>
      <c r="R228" s="43">
        <f>SUM(B228:Q228)</f>
        <v>1</v>
      </c>
    </row>
    <row r="229" spans="1:18" ht="16.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26"/>
    </row>
    <row r="230" spans="1:18" ht="16.5" customHeight="1">
      <c r="A230" s="19" t="s">
        <v>0</v>
      </c>
      <c r="B230" s="48" t="s">
        <v>1</v>
      </c>
      <c r="C230" s="49"/>
      <c r="D230" s="57" t="s">
        <v>2</v>
      </c>
      <c r="E230" s="58"/>
      <c r="F230" s="58"/>
      <c r="G230" s="58"/>
      <c r="H230" s="58"/>
      <c r="I230" s="58"/>
      <c r="J230" s="58"/>
      <c r="K230" s="58"/>
      <c r="L230" s="48" t="s">
        <v>3</v>
      </c>
      <c r="M230" s="49"/>
      <c r="N230" s="48" t="s">
        <v>4</v>
      </c>
      <c r="O230" s="49"/>
      <c r="P230" s="48" t="s">
        <v>45</v>
      </c>
      <c r="Q230" s="49"/>
      <c r="R230" s="26"/>
    </row>
    <row r="231" spans="1:18" ht="16.5" customHeight="1">
      <c r="A231" s="76"/>
      <c r="B231" s="69"/>
      <c r="C231" s="70"/>
      <c r="D231" s="57" t="s">
        <v>5</v>
      </c>
      <c r="E231" s="60"/>
      <c r="F231" s="60" t="s">
        <v>6</v>
      </c>
      <c r="G231" s="60"/>
      <c r="H231" s="60" t="s">
        <v>7</v>
      </c>
      <c r="I231" s="60"/>
      <c r="J231" s="60" t="s">
        <v>8</v>
      </c>
      <c r="K231" s="60"/>
      <c r="L231" s="34"/>
      <c r="M231" s="35"/>
      <c r="N231" s="34"/>
      <c r="O231" s="35"/>
      <c r="P231" s="34"/>
      <c r="Q231" s="35"/>
      <c r="R231" s="26"/>
    </row>
    <row r="232" spans="1:18" ht="16.5" customHeight="1">
      <c r="A232" s="17" t="s">
        <v>43</v>
      </c>
      <c r="B232" s="13" t="s">
        <v>10</v>
      </c>
      <c r="C232" s="13" t="s">
        <v>11</v>
      </c>
      <c r="D232" s="13" t="s">
        <v>10</v>
      </c>
      <c r="E232" s="13" t="s">
        <v>11</v>
      </c>
      <c r="F232" s="13" t="s">
        <v>10</v>
      </c>
      <c r="G232" s="13" t="s">
        <v>11</v>
      </c>
      <c r="H232" s="13" t="s">
        <v>10</v>
      </c>
      <c r="I232" s="13" t="s">
        <v>11</v>
      </c>
      <c r="J232" s="13" t="s">
        <v>10</v>
      </c>
      <c r="K232" s="13" t="s">
        <v>11</v>
      </c>
      <c r="L232" s="13" t="s">
        <v>10</v>
      </c>
      <c r="M232" s="13" t="s">
        <v>11</v>
      </c>
      <c r="N232" s="13" t="s">
        <v>10</v>
      </c>
      <c r="O232" s="13" t="s">
        <v>11</v>
      </c>
      <c r="P232" s="13" t="s">
        <v>10</v>
      </c>
      <c r="Q232" s="13" t="s">
        <v>11</v>
      </c>
      <c r="R232" s="26"/>
    </row>
    <row r="233" spans="1:18" ht="16.5" customHeight="1">
      <c r="A233" s="9" t="s">
        <v>42</v>
      </c>
      <c r="B233" s="7">
        <v>0</v>
      </c>
      <c r="C233" s="7">
        <v>0</v>
      </c>
      <c r="D233" s="7">
        <v>0</v>
      </c>
      <c r="E233" s="7">
        <v>0</v>
      </c>
      <c r="F233" s="7">
        <v>0</v>
      </c>
      <c r="G233" s="7">
        <v>3</v>
      </c>
      <c r="H233" s="7">
        <v>0</v>
      </c>
      <c r="I233" s="7">
        <v>0</v>
      </c>
      <c r="J233" s="7">
        <v>0</v>
      </c>
      <c r="K233" s="7">
        <v>28</v>
      </c>
      <c r="L233" s="7">
        <v>0</v>
      </c>
      <c r="M233" s="7">
        <v>0</v>
      </c>
      <c r="N233" s="7">
        <v>0</v>
      </c>
      <c r="O233" s="7">
        <v>1</v>
      </c>
      <c r="P233" s="7">
        <v>0</v>
      </c>
      <c r="Q233" s="7">
        <v>2</v>
      </c>
      <c r="R233" s="44">
        <f t="shared" ref="R233:R234" si="54">SUM(B233:Q233)</f>
        <v>34</v>
      </c>
    </row>
    <row r="234" spans="1:18" ht="16.5" customHeight="1">
      <c r="A234" s="8" t="s">
        <v>22</v>
      </c>
      <c r="B234" s="7">
        <v>0</v>
      </c>
      <c r="C234" s="7">
        <v>5</v>
      </c>
      <c r="D234" s="7">
        <v>0</v>
      </c>
      <c r="E234" s="7">
        <v>0</v>
      </c>
      <c r="F234" s="7">
        <v>0</v>
      </c>
      <c r="G234" s="7">
        <v>2</v>
      </c>
      <c r="H234" s="7">
        <v>0</v>
      </c>
      <c r="I234" s="7">
        <v>0</v>
      </c>
      <c r="J234" s="7">
        <v>4</v>
      </c>
      <c r="K234" s="7">
        <v>23</v>
      </c>
      <c r="L234" s="7">
        <v>1</v>
      </c>
      <c r="M234" s="7">
        <v>0</v>
      </c>
      <c r="N234" s="7">
        <v>0</v>
      </c>
      <c r="O234" s="7">
        <v>0</v>
      </c>
      <c r="P234" s="7">
        <v>0</v>
      </c>
      <c r="Q234" s="7">
        <v>6</v>
      </c>
      <c r="R234" s="44">
        <f t="shared" si="54"/>
        <v>41</v>
      </c>
    </row>
    <row r="235" spans="1:18" ht="16.5" customHeight="1">
      <c r="A235" s="40" t="s">
        <v>15</v>
      </c>
      <c r="B235" s="40">
        <f>SUM(B233:B234)</f>
        <v>0</v>
      </c>
      <c r="C235" s="40">
        <f t="shared" ref="C235:Q235" si="55">SUM(C233:C234)</f>
        <v>5</v>
      </c>
      <c r="D235" s="40">
        <f t="shared" si="55"/>
        <v>0</v>
      </c>
      <c r="E235" s="40">
        <f t="shared" si="55"/>
        <v>0</v>
      </c>
      <c r="F235" s="40">
        <f t="shared" si="55"/>
        <v>0</v>
      </c>
      <c r="G235" s="40">
        <f t="shared" si="55"/>
        <v>5</v>
      </c>
      <c r="H235" s="40">
        <f t="shared" si="55"/>
        <v>0</v>
      </c>
      <c r="I235" s="40">
        <f t="shared" si="55"/>
        <v>0</v>
      </c>
      <c r="J235" s="40">
        <f t="shared" si="55"/>
        <v>4</v>
      </c>
      <c r="K235" s="40">
        <f t="shared" si="55"/>
        <v>51</v>
      </c>
      <c r="L235" s="40">
        <f t="shared" si="55"/>
        <v>1</v>
      </c>
      <c r="M235" s="40">
        <f t="shared" si="55"/>
        <v>0</v>
      </c>
      <c r="N235" s="40">
        <f t="shared" si="55"/>
        <v>0</v>
      </c>
      <c r="O235" s="40">
        <f t="shared" si="55"/>
        <v>1</v>
      </c>
      <c r="P235" s="40">
        <f t="shared" si="55"/>
        <v>0</v>
      </c>
      <c r="Q235" s="40">
        <f t="shared" si="55"/>
        <v>8</v>
      </c>
      <c r="R235" s="41">
        <f t="shared" ref="R235:R240" si="56">SUM(B235:Q235)</f>
        <v>75</v>
      </c>
    </row>
    <row r="236" spans="1:18" ht="16.5" customHeight="1">
      <c r="A236" s="40" t="s">
        <v>16</v>
      </c>
      <c r="B236" s="42">
        <f>B235/R235</f>
        <v>0</v>
      </c>
      <c r="C236" s="42">
        <f>C235/R235</f>
        <v>6.6666666666666666E-2</v>
      </c>
      <c r="D236" s="42">
        <f>D235/R235</f>
        <v>0</v>
      </c>
      <c r="E236" s="42">
        <f>E235/R235</f>
        <v>0</v>
      </c>
      <c r="F236" s="42">
        <f>F235/R235</f>
        <v>0</v>
      </c>
      <c r="G236" s="42">
        <f>G235/R235</f>
        <v>6.6666666666666666E-2</v>
      </c>
      <c r="H236" s="42">
        <f>H235/R235</f>
        <v>0</v>
      </c>
      <c r="I236" s="42">
        <f>I235/R235</f>
        <v>0</v>
      </c>
      <c r="J236" s="42">
        <f>J235/R235</f>
        <v>5.3333333333333337E-2</v>
      </c>
      <c r="K236" s="42">
        <f>K235/R235</f>
        <v>0.68</v>
      </c>
      <c r="L236" s="42">
        <f>L235/R235</f>
        <v>1.3333333333333334E-2</v>
      </c>
      <c r="M236" s="42">
        <f>M235/R235</f>
        <v>0</v>
      </c>
      <c r="N236" s="42">
        <f>N235/R235</f>
        <v>0</v>
      </c>
      <c r="O236" s="42">
        <f>O235/R235</f>
        <v>1.3333333333333334E-2</v>
      </c>
      <c r="P236" s="42">
        <f>P235/R235</f>
        <v>0</v>
      </c>
      <c r="Q236" s="42">
        <f>Q235/R235</f>
        <v>0.10666666666666667</v>
      </c>
      <c r="R236" s="43">
        <f t="shared" si="56"/>
        <v>1</v>
      </c>
    </row>
    <row r="237" spans="1:18" ht="16.5" customHeight="1">
      <c r="A237" s="9" t="s">
        <v>56</v>
      </c>
      <c r="B237" s="75">
        <v>0</v>
      </c>
      <c r="C237" s="75">
        <v>1</v>
      </c>
      <c r="D237" s="75">
        <v>2</v>
      </c>
      <c r="E237" s="75">
        <v>1</v>
      </c>
      <c r="F237" s="75">
        <v>0</v>
      </c>
      <c r="G237" s="75">
        <v>2</v>
      </c>
      <c r="H237" s="75">
        <v>0</v>
      </c>
      <c r="I237" s="75">
        <v>0</v>
      </c>
      <c r="J237" s="75">
        <v>3</v>
      </c>
      <c r="K237" s="75">
        <v>16</v>
      </c>
      <c r="L237" s="75">
        <v>4</v>
      </c>
      <c r="M237" s="75">
        <v>0</v>
      </c>
      <c r="N237" s="75">
        <v>0</v>
      </c>
      <c r="O237" s="75">
        <v>0</v>
      </c>
      <c r="P237" s="75">
        <v>0</v>
      </c>
      <c r="Q237" s="75">
        <v>0</v>
      </c>
      <c r="R237" s="44">
        <f t="shared" si="56"/>
        <v>29</v>
      </c>
    </row>
    <row r="238" spans="1:18" s="46" customFormat="1" ht="16.5" customHeight="1">
      <c r="A238" s="22" t="s">
        <v>52</v>
      </c>
      <c r="B238" s="45">
        <v>1</v>
      </c>
      <c r="C238" s="45">
        <v>2</v>
      </c>
      <c r="D238" s="45">
        <v>0</v>
      </c>
      <c r="E238" s="45">
        <v>0</v>
      </c>
      <c r="F238" s="45">
        <v>0</v>
      </c>
      <c r="G238" s="45">
        <v>6</v>
      </c>
      <c r="H238" s="45">
        <v>4</v>
      </c>
      <c r="I238" s="45">
        <v>20</v>
      </c>
      <c r="J238" s="45">
        <v>2</v>
      </c>
      <c r="K238" s="45">
        <v>16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45">
        <v>1</v>
      </c>
      <c r="R238" s="44">
        <f t="shared" si="56"/>
        <v>52</v>
      </c>
    </row>
    <row r="239" spans="1:18" ht="16.5" customHeight="1">
      <c r="A239" s="40" t="s">
        <v>15</v>
      </c>
      <c r="B239" s="40">
        <f>SUM(B237:B238)</f>
        <v>1</v>
      </c>
      <c r="C239" s="40">
        <f t="shared" ref="C239:Q239" si="57">SUM(C237:C238)</f>
        <v>3</v>
      </c>
      <c r="D239" s="40">
        <f t="shared" si="57"/>
        <v>2</v>
      </c>
      <c r="E239" s="40">
        <f t="shared" si="57"/>
        <v>1</v>
      </c>
      <c r="F239" s="40">
        <f t="shared" si="57"/>
        <v>0</v>
      </c>
      <c r="G239" s="40">
        <f t="shared" si="57"/>
        <v>8</v>
      </c>
      <c r="H239" s="40">
        <f t="shared" si="57"/>
        <v>4</v>
      </c>
      <c r="I239" s="40">
        <f t="shared" si="57"/>
        <v>20</v>
      </c>
      <c r="J239" s="40">
        <f t="shared" si="57"/>
        <v>5</v>
      </c>
      <c r="K239" s="40">
        <f t="shared" si="57"/>
        <v>32</v>
      </c>
      <c r="L239" s="40">
        <f t="shared" si="57"/>
        <v>4</v>
      </c>
      <c r="M239" s="40">
        <f t="shared" si="57"/>
        <v>0</v>
      </c>
      <c r="N239" s="40">
        <f t="shared" si="57"/>
        <v>0</v>
      </c>
      <c r="O239" s="40">
        <f t="shared" si="57"/>
        <v>0</v>
      </c>
      <c r="P239" s="40">
        <f t="shared" si="57"/>
        <v>0</v>
      </c>
      <c r="Q239" s="40">
        <f t="shared" si="57"/>
        <v>1</v>
      </c>
      <c r="R239" s="59">
        <f t="shared" si="56"/>
        <v>81</v>
      </c>
    </row>
    <row r="240" spans="1:18" ht="16.5" customHeight="1">
      <c r="A240" s="40" t="s">
        <v>16</v>
      </c>
      <c r="B240" s="42">
        <f>B239/R239</f>
        <v>1.2345679012345678E-2</v>
      </c>
      <c r="C240" s="42">
        <f>C239/R239</f>
        <v>3.7037037037037035E-2</v>
      </c>
      <c r="D240" s="42">
        <f>D239/R239</f>
        <v>2.4691358024691357E-2</v>
      </c>
      <c r="E240" s="42">
        <f>E239/R239</f>
        <v>1.2345679012345678E-2</v>
      </c>
      <c r="F240" s="42">
        <f>F239/R239</f>
        <v>0</v>
      </c>
      <c r="G240" s="42">
        <f>G239/R239</f>
        <v>9.8765432098765427E-2</v>
      </c>
      <c r="H240" s="42">
        <f>H239/R239</f>
        <v>4.9382716049382713E-2</v>
      </c>
      <c r="I240" s="42">
        <f>I239/R239</f>
        <v>0.24691358024691357</v>
      </c>
      <c r="J240" s="42">
        <f>J239/R239</f>
        <v>6.1728395061728392E-2</v>
      </c>
      <c r="K240" s="42">
        <f>K239/R239</f>
        <v>0.39506172839506171</v>
      </c>
      <c r="L240" s="42">
        <f>L239/R239</f>
        <v>4.9382716049382713E-2</v>
      </c>
      <c r="M240" s="42">
        <f>M239/R239</f>
        <v>0</v>
      </c>
      <c r="N240" s="42">
        <f>N239/R239</f>
        <v>0</v>
      </c>
      <c r="O240" s="42">
        <f>O239/R239</f>
        <v>0</v>
      </c>
      <c r="P240" s="42">
        <f>P239/R239</f>
        <v>0</v>
      </c>
      <c r="Q240" s="42">
        <f>Q239/R239</f>
        <v>1.2345679012345678E-2</v>
      </c>
      <c r="R240" s="43">
        <f t="shared" si="56"/>
        <v>1</v>
      </c>
    </row>
    <row r="241" spans="1:18" ht="16.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26"/>
    </row>
    <row r="242" spans="1:18" ht="16.5" customHeight="1">
      <c r="A242" s="19" t="s">
        <v>0</v>
      </c>
      <c r="B242" s="48" t="s">
        <v>1</v>
      </c>
      <c r="C242" s="49"/>
      <c r="D242" s="57" t="s">
        <v>2</v>
      </c>
      <c r="E242" s="58"/>
      <c r="F242" s="58"/>
      <c r="G242" s="58"/>
      <c r="H242" s="58"/>
      <c r="I242" s="58"/>
      <c r="J242" s="58"/>
      <c r="K242" s="58"/>
      <c r="L242" s="48" t="s">
        <v>3</v>
      </c>
      <c r="M242" s="49"/>
      <c r="N242" s="48" t="s">
        <v>4</v>
      </c>
      <c r="O242" s="49"/>
      <c r="P242" s="48" t="s">
        <v>45</v>
      </c>
      <c r="Q242" s="49"/>
      <c r="R242" s="26"/>
    </row>
    <row r="243" spans="1:18" ht="16.5" customHeight="1">
      <c r="A243" s="68"/>
      <c r="B243" s="69"/>
      <c r="C243" s="70"/>
      <c r="D243" s="57" t="s">
        <v>5</v>
      </c>
      <c r="E243" s="60"/>
      <c r="F243" s="60" t="s">
        <v>6</v>
      </c>
      <c r="G243" s="60"/>
      <c r="H243" s="60" t="s">
        <v>7</v>
      </c>
      <c r="I243" s="60"/>
      <c r="J243" s="60" t="s">
        <v>8</v>
      </c>
      <c r="K243" s="60"/>
      <c r="L243" s="34"/>
      <c r="M243" s="35"/>
      <c r="N243" s="34"/>
      <c r="O243" s="35"/>
      <c r="P243" s="34"/>
      <c r="Q243" s="35"/>
      <c r="R243" s="26"/>
    </row>
    <row r="244" spans="1:18" ht="16.5" customHeight="1">
      <c r="A244" s="17" t="s">
        <v>44</v>
      </c>
      <c r="B244" s="13" t="s">
        <v>10</v>
      </c>
      <c r="C244" s="13" t="s">
        <v>11</v>
      </c>
      <c r="D244" s="13" t="s">
        <v>10</v>
      </c>
      <c r="E244" s="13" t="s">
        <v>11</v>
      </c>
      <c r="F244" s="13" t="s">
        <v>10</v>
      </c>
      <c r="G244" s="13" t="s">
        <v>11</v>
      </c>
      <c r="H244" s="13" t="s">
        <v>10</v>
      </c>
      <c r="I244" s="13" t="s">
        <v>11</v>
      </c>
      <c r="J244" s="13" t="s">
        <v>10</v>
      </c>
      <c r="K244" s="13" t="s">
        <v>11</v>
      </c>
      <c r="L244" s="13" t="s">
        <v>10</v>
      </c>
      <c r="M244" s="13" t="s">
        <v>11</v>
      </c>
      <c r="N244" s="13" t="s">
        <v>10</v>
      </c>
      <c r="O244" s="13" t="s">
        <v>11</v>
      </c>
      <c r="P244" s="13" t="s">
        <v>10</v>
      </c>
      <c r="Q244" s="13" t="s">
        <v>11</v>
      </c>
      <c r="R244" s="26"/>
    </row>
    <row r="245" spans="1:18" ht="16.5" customHeight="1">
      <c r="A245" s="7" t="s">
        <v>12</v>
      </c>
      <c r="B245" s="7">
        <v>6</v>
      </c>
      <c r="C245" s="7">
        <v>77</v>
      </c>
      <c r="D245" s="7">
        <v>0</v>
      </c>
      <c r="E245" s="7">
        <v>0</v>
      </c>
      <c r="F245" s="7">
        <v>0</v>
      </c>
      <c r="G245" s="7">
        <v>1</v>
      </c>
      <c r="H245" s="7">
        <v>0</v>
      </c>
      <c r="I245" s="7">
        <v>0</v>
      </c>
      <c r="J245" s="7">
        <v>0</v>
      </c>
      <c r="K245" s="7">
        <v>5</v>
      </c>
      <c r="L245" s="7">
        <v>0</v>
      </c>
      <c r="M245" s="7">
        <v>0</v>
      </c>
      <c r="N245" s="7">
        <v>0</v>
      </c>
      <c r="O245" s="7">
        <v>1</v>
      </c>
      <c r="P245" s="7">
        <v>1</v>
      </c>
      <c r="Q245" s="7">
        <v>6</v>
      </c>
      <c r="R245" s="44">
        <f t="shared" ref="R245:R246" si="58">SUM(B245:Q245)</f>
        <v>97</v>
      </c>
    </row>
    <row r="246" spans="1:18" ht="16.5" customHeight="1">
      <c r="A246" s="9" t="s">
        <v>42</v>
      </c>
      <c r="B246" s="7">
        <v>0</v>
      </c>
      <c r="C246" s="7">
        <v>0</v>
      </c>
      <c r="D246" s="7">
        <v>0</v>
      </c>
      <c r="E246" s="7">
        <v>1</v>
      </c>
      <c r="F246" s="7">
        <v>2</v>
      </c>
      <c r="G246" s="7">
        <v>42</v>
      </c>
      <c r="H246" s="7">
        <v>0</v>
      </c>
      <c r="I246" s="7">
        <v>0</v>
      </c>
      <c r="J246" s="7">
        <v>1</v>
      </c>
      <c r="K246" s="7">
        <v>22</v>
      </c>
      <c r="L246" s="7">
        <v>1</v>
      </c>
      <c r="M246" s="7">
        <v>0</v>
      </c>
      <c r="N246" s="7">
        <v>0</v>
      </c>
      <c r="O246" s="7">
        <v>1</v>
      </c>
      <c r="P246" s="7">
        <v>0</v>
      </c>
      <c r="Q246" s="7">
        <v>1</v>
      </c>
      <c r="R246" s="44">
        <f t="shared" si="58"/>
        <v>71</v>
      </c>
    </row>
    <row r="247" spans="1:18" ht="16.5" customHeight="1">
      <c r="A247" s="11" t="s">
        <v>22</v>
      </c>
      <c r="B247" s="7">
        <v>0</v>
      </c>
      <c r="C247" s="7">
        <v>0</v>
      </c>
      <c r="D247" s="7">
        <v>0</v>
      </c>
      <c r="E247" s="7">
        <v>0</v>
      </c>
      <c r="F247" s="7">
        <v>5</v>
      </c>
      <c r="G247" s="7">
        <v>41</v>
      </c>
      <c r="H247" s="7">
        <v>0</v>
      </c>
      <c r="I247" s="7">
        <v>0</v>
      </c>
      <c r="J247" s="7">
        <v>4</v>
      </c>
      <c r="K247" s="7">
        <v>48</v>
      </c>
      <c r="L247" s="7">
        <v>1</v>
      </c>
      <c r="M247" s="7">
        <v>0</v>
      </c>
      <c r="N247" s="7">
        <v>0</v>
      </c>
      <c r="O247" s="7">
        <v>0</v>
      </c>
      <c r="P247" s="7">
        <v>1</v>
      </c>
      <c r="Q247" s="7">
        <v>3</v>
      </c>
      <c r="R247" s="44">
        <f>SUM(B247:Q247)</f>
        <v>103</v>
      </c>
    </row>
    <row r="248" spans="1:18" ht="16.5" customHeight="1">
      <c r="A248" s="12" t="s">
        <v>18</v>
      </c>
      <c r="B248" s="7">
        <v>0</v>
      </c>
      <c r="C248" s="7">
        <v>0</v>
      </c>
      <c r="D248" s="7">
        <v>0</v>
      </c>
      <c r="E248" s="7">
        <v>0</v>
      </c>
      <c r="F248" s="7">
        <v>0</v>
      </c>
      <c r="G248" s="7">
        <v>6</v>
      </c>
      <c r="H248" s="7">
        <v>0</v>
      </c>
      <c r="I248" s="7">
        <v>0</v>
      </c>
      <c r="J248" s="7">
        <v>0</v>
      </c>
      <c r="K248" s="7">
        <v>3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44">
        <f>SUM(B248:Q248)</f>
        <v>9</v>
      </c>
    </row>
    <row r="249" spans="1:18" ht="16.5" customHeight="1">
      <c r="A249" s="40" t="s">
        <v>15</v>
      </c>
      <c r="B249" s="40">
        <f t="shared" ref="B249:Q249" si="59">SUM(B245:B248)</f>
        <v>6</v>
      </c>
      <c r="C249" s="40">
        <f t="shared" si="59"/>
        <v>77</v>
      </c>
      <c r="D249" s="40">
        <f t="shared" si="59"/>
        <v>0</v>
      </c>
      <c r="E249" s="40">
        <f t="shared" si="59"/>
        <v>1</v>
      </c>
      <c r="F249" s="40">
        <f t="shared" si="59"/>
        <v>7</v>
      </c>
      <c r="G249" s="40">
        <f t="shared" si="59"/>
        <v>90</v>
      </c>
      <c r="H249" s="40">
        <f t="shared" si="59"/>
        <v>0</v>
      </c>
      <c r="I249" s="40">
        <f t="shared" si="59"/>
        <v>0</v>
      </c>
      <c r="J249" s="40">
        <f t="shared" si="59"/>
        <v>5</v>
      </c>
      <c r="K249" s="40">
        <f t="shared" si="59"/>
        <v>78</v>
      </c>
      <c r="L249" s="40">
        <f t="shared" si="59"/>
        <v>2</v>
      </c>
      <c r="M249" s="40">
        <f t="shared" si="59"/>
        <v>0</v>
      </c>
      <c r="N249" s="40">
        <f t="shared" si="59"/>
        <v>0</v>
      </c>
      <c r="O249" s="40">
        <f t="shared" si="59"/>
        <v>2</v>
      </c>
      <c r="P249" s="40">
        <f t="shared" si="59"/>
        <v>2</v>
      </c>
      <c r="Q249" s="40">
        <f t="shared" si="59"/>
        <v>10</v>
      </c>
      <c r="R249" s="41">
        <f>SUM(B249:Q249)</f>
        <v>280</v>
      </c>
    </row>
    <row r="250" spans="1:18" ht="16.5" customHeight="1">
      <c r="A250" s="40" t="s">
        <v>16</v>
      </c>
      <c r="B250" s="42">
        <f>B249/R249</f>
        <v>2.1428571428571429E-2</v>
      </c>
      <c r="C250" s="42">
        <f>C249/R249</f>
        <v>0.27500000000000002</v>
      </c>
      <c r="D250" s="42">
        <f>D249/R249</f>
        <v>0</v>
      </c>
      <c r="E250" s="42">
        <f>E249/R249</f>
        <v>3.5714285714285713E-3</v>
      </c>
      <c r="F250" s="42">
        <f>F249/R249</f>
        <v>2.5000000000000001E-2</v>
      </c>
      <c r="G250" s="42">
        <f>G249/R249</f>
        <v>0.32142857142857145</v>
      </c>
      <c r="H250" s="42">
        <f>H249/R249</f>
        <v>0</v>
      </c>
      <c r="I250" s="42">
        <f>I249/R249</f>
        <v>0</v>
      </c>
      <c r="J250" s="42">
        <f>J249/R249</f>
        <v>1.7857142857142856E-2</v>
      </c>
      <c r="K250" s="42">
        <f>K249/R249</f>
        <v>0.27857142857142858</v>
      </c>
      <c r="L250" s="42">
        <f>L249/R249</f>
        <v>7.1428571428571426E-3</v>
      </c>
      <c r="M250" s="42">
        <f>M249/R249</f>
        <v>0</v>
      </c>
      <c r="N250" s="42">
        <f>N249/R249</f>
        <v>0</v>
      </c>
      <c r="O250" s="42">
        <f>O249/R249</f>
        <v>7.1428571428571426E-3</v>
      </c>
      <c r="P250" s="42">
        <f>P249/R249</f>
        <v>7.1428571428571426E-3</v>
      </c>
      <c r="Q250" s="42">
        <f>Q249/R249</f>
        <v>3.5714285714285712E-2</v>
      </c>
      <c r="R250" s="43">
        <f>SUM(B250:Q250)</f>
        <v>1</v>
      </c>
    </row>
    <row r="251" spans="1:18" ht="16.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26"/>
    </row>
    <row r="252" spans="1:18" ht="16.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26"/>
    </row>
    <row r="253" spans="1:18" ht="16.5" customHeight="1">
      <c r="A253" s="19" t="s">
        <v>0</v>
      </c>
      <c r="B253" s="48" t="s">
        <v>1</v>
      </c>
      <c r="C253" s="49"/>
      <c r="D253" s="57" t="s">
        <v>2</v>
      </c>
      <c r="E253" s="58"/>
      <c r="F253" s="58"/>
      <c r="G253" s="58"/>
      <c r="H253" s="58"/>
      <c r="I253" s="58"/>
      <c r="J253" s="58"/>
      <c r="K253" s="58"/>
      <c r="L253" s="48" t="s">
        <v>3</v>
      </c>
      <c r="M253" s="49"/>
      <c r="N253" s="48" t="s">
        <v>4</v>
      </c>
      <c r="O253" s="49"/>
      <c r="P253" s="48" t="s">
        <v>45</v>
      </c>
      <c r="Q253" s="49"/>
      <c r="R253" s="26"/>
    </row>
    <row r="254" spans="1:18" ht="16.5" customHeight="1">
      <c r="A254" s="76"/>
      <c r="B254" s="69"/>
      <c r="C254" s="70"/>
      <c r="D254" s="57" t="s">
        <v>5</v>
      </c>
      <c r="E254" s="60"/>
      <c r="F254" s="60" t="s">
        <v>6</v>
      </c>
      <c r="G254" s="60"/>
      <c r="H254" s="60" t="s">
        <v>7</v>
      </c>
      <c r="I254" s="60"/>
      <c r="J254" s="60" t="s">
        <v>8</v>
      </c>
      <c r="K254" s="60"/>
      <c r="L254" s="34"/>
      <c r="M254" s="35"/>
      <c r="N254" s="34"/>
      <c r="O254" s="35"/>
      <c r="P254" s="34"/>
      <c r="Q254" s="35"/>
      <c r="R254" s="26"/>
    </row>
    <row r="255" spans="1:18" ht="16.5" customHeight="1">
      <c r="A255" s="18" t="s">
        <v>47</v>
      </c>
      <c r="B255" s="13" t="s">
        <v>10</v>
      </c>
      <c r="C255" s="13" t="s">
        <v>11</v>
      </c>
      <c r="D255" s="13" t="s">
        <v>10</v>
      </c>
      <c r="E255" s="13" t="s">
        <v>11</v>
      </c>
      <c r="F255" s="13" t="s">
        <v>10</v>
      </c>
      <c r="G255" s="13" t="s">
        <v>11</v>
      </c>
      <c r="H255" s="13" t="s">
        <v>10</v>
      </c>
      <c r="I255" s="13" t="s">
        <v>11</v>
      </c>
      <c r="J255" s="13" t="s">
        <v>10</v>
      </c>
      <c r="K255" s="13" t="s">
        <v>11</v>
      </c>
      <c r="L255" s="13" t="s">
        <v>10</v>
      </c>
      <c r="M255" s="13" t="s">
        <v>11</v>
      </c>
      <c r="N255" s="13" t="s">
        <v>10</v>
      </c>
      <c r="O255" s="13" t="s">
        <v>11</v>
      </c>
      <c r="P255" s="13" t="s">
        <v>10</v>
      </c>
      <c r="Q255" s="13" t="s">
        <v>11</v>
      </c>
      <c r="R255" s="26"/>
    </row>
    <row r="256" spans="1:18" ht="16.5" customHeight="1">
      <c r="A256" s="9" t="s">
        <v>42</v>
      </c>
      <c r="B256" s="7">
        <v>2</v>
      </c>
      <c r="C256" s="7">
        <v>4</v>
      </c>
      <c r="D256" s="7">
        <v>0</v>
      </c>
      <c r="E256" s="7">
        <v>0</v>
      </c>
      <c r="F256" s="7">
        <v>0</v>
      </c>
      <c r="G256" s="7">
        <v>4</v>
      </c>
      <c r="H256" s="7">
        <v>0</v>
      </c>
      <c r="I256" s="7">
        <v>0</v>
      </c>
      <c r="J256" s="7">
        <v>0</v>
      </c>
      <c r="K256" s="7">
        <v>16</v>
      </c>
      <c r="L256" s="7">
        <v>0</v>
      </c>
      <c r="M256" s="7">
        <v>0</v>
      </c>
      <c r="N256" s="7">
        <v>0</v>
      </c>
      <c r="O256" s="7">
        <v>1</v>
      </c>
      <c r="P256" s="7">
        <v>1</v>
      </c>
      <c r="Q256" s="7">
        <v>0</v>
      </c>
      <c r="R256" s="59">
        <f t="shared" ref="R256" si="60">SUM(B256:Q256)</f>
        <v>28</v>
      </c>
    </row>
    <row r="257" spans="1:18" ht="16.5" customHeight="1">
      <c r="A257" s="40" t="s">
        <v>16</v>
      </c>
      <c r="B257" s="42">
        <f>B256/R256</f>
        <v>7.1428571428571425E-2</v>
      </c>
      <c r="C257" s="42">
        <f>C256/R256</f>
        <v>0.14285714285714285</v>
      </c>
      <c r="D257" s="42">
        <f>D256/R256</f>
        <v>0</v>
      </c>
      <c r="E257" s="42">
        <f>E256/R256</f>
        <v>0</v>
      </c>
      <c r="F257" s="42">
        <f>F256/R256</f>
        <v>0</v>
      </c>
      <c r="G257" s="42">
        <f>G256/R256</f>
        <v>0.14285714285714285</v>
      </c>
      <c r="H257" s="42">
        <f>H256/R256</f>
        <v>0</v>
      </c>
      <c r="I257" s="42">
        <f>I256/R256</f>
        <v>0</v>
      </c>
      <c r="J257" s="42">
        <f>J256/R256</f>
        <v>0</v>
      </c>
      <c r="K257" s="42">
        <f>K256/R256</f>
        <v>0.5714285714285714</v>
      </c>
      <c r="L257" s="42">
        <f>L256/R256</f>
        <v>0</v>
      </c>
      <c r="M257" s="42">
        <f>M256/R256</f>
        <v>0</v>
      </c>
      <c r="N257" s="42">
        <f>N256/R256</f>
        <v>0</v>
      </c>
      <c r="O257" s="42">
        <f>O256/R256</f>
        <v>3.5714285714285712E-2</v>
      </c>
      <c r="P257" s="42">
        <f>P256/R256</f>
        <v>3.5714285714285712E-2</v>
      </c>
      <c r="Q257" s="42">
        <f>Q256/R256</f>
        <v>0</v>
      </c>
      <c r="R257" s="43">
        <f>SUM(B257:Q257)</f>
        <v>0.99999999999999989</v>
      </c>
    </row>
    <row r="258" spans="1:18" s="46" customFormat="1" ht="16.5" customHeight="1">
      <c r="A258" s="62" t="s">
        <v>51</v>
      </c>
      <c r="B258" s="45">
        <v>45</v>
      </c>
      <c r="C258" s="45">
        <v>60</v>
      </c>
      <c r="D258" s="45">
        <v>0</v>
      </c>
      <c r="E258" s="45">
        <v>6</v>
      </c>
      <c r="F258" s="45">
        <v>0</v>
      </c>
      <c r="G258" s="45">
        <v>22</v>
      </c>
      <c r="H258" s="45">
        <v>0</v>
      </c>
      <c r="I258" s="45">
        <v>0</v>
      </c>
      <c r="J258" s="45">
        <v>20</v>
      </c>
      <c r="K258" s="45">
        <v>22</v>
      </c>
      <c r="L258" s="45">
        <v>6</v>
      </c>
      <c r="M258" s="45">
        <v>0</v>
      </c>
      <c r="N258" s="45">
        <v>0</v>
      </c>
      <c r="O258" s="45">
        <v>0</v>
      </c>
      <c r="P258" s="45">
        <v>2</v>
      </c>
      <c r="Q258" s="45">
        <v>1</v>
      </c>
      <c r="R258" s="77">
        <f t="shared" ref="R258" si="61">SUM(B258:Q258)</f>
        <v>184</v>
      </c>
    </row>
    <row r="259" spans="1:18" ht="16.5" customHeight="1">
      <c r="A259" s="40" t="s">
        <v>16</v>
      </c>
      <c r="B259" s="42">
        <f>B258/R258</f>
        <v>0.24456521739130435</v>
      </c>
      <c r="C259" s="42">
        <f>C258/R258</f>
        <v>0.32608695652173914</v>
      </c>
      <c r="D259" s="42">
        <f>D258/R258</f>
        <v>0</v>
      </c>
      <c r="E259" s="42">
        <f>E258/R258</f>
        <v>3.2608695652173912E-2</v>
      </c>
      <c r="F259" s="42">
        <f>F258/R258</f>
        <v>0</v>
      </c>
      <c r="G259" s="42">
        <f>G258/R258</f>
        <v>0.11956521739130435</v>
      </c>
      <c r="H259" s="42">
        <f>H258/R258</f>
        <v>0</v>
      </c>
      <c r="I259" s="42">
        <f>I258/R258</f>
        <v>0</v>
      </c>
      <c r="J259" s="42">
        <f>J258/R258</f>
        <v>0.10869565217391304</v>
      </c>
      <c r="K259" s="42">
        <f>K258/R258</f>
        <v>0.11956521739130435</v>
      </c>
      <c r="L259" s="42">
        <f>L258/R258</f>
        <v>3.2608695652173912E-2</v>
      </c>
      <c r="M259" s="42">
        <f>M258/R258</f>
        <v>0</v>
      </c>
      <c r="N259" s="42">
        <f>N258/R258</f>
        <v>0</v>
      </c>
      <c r="O259" s="42">
        <f>O258/R258</f>
        <v>0</v>
      </c>
      <c r="P259" s="42">
        <f>P258/R258</f>
        <v>1.0869565217391304E-2</v>
      </c>
      <c r="Q259" s="42">
        <f>Q258/R258</f>
        <v>5.434782608695652E-3</v>
      </c>
      <c r="R259" s="43">
        <f>SUM(B259:Q259)</f>
        <v>1</v>
      </c>
    </row>
  </sheetData>
  <mergeCells count="221">
    <mergeCell ref="J3:K3"/>
    <mergeCell ref="A16:A17"/>
    <mergeCell ref="B16:C17"/>
    <mergeCell ref="D16:K16"/>
    <mergeCell ref="L16:M17"/>
    <mergeCell ref="N16:O17"/>
    <mergeCell ref="A1:Q1"/>
    <mergeCell ref="A2:A3"/>
    <mergeCell ref="B2:C3"/>
    <mergeCell ref="D2:K2"/>
    <mergeCell ref="L2:M3"/>
    <mergeCell ref="N2:O3"/>
    <mergeCell ref="P2:Q3"/>
    <mergeCell ref="D3:E3"/>
    <mergeCell ref="F3:G3"/>
    <mergeCell ref="H3:I3"/>
    <mergeCell ref="P16:Q17"/>
    <mergeCell ref="D17:E17"/>
    <mergeCell ref="F17:G17"/>
    <mergeCell ref="H17:I17"/>
    <mergeCell ref="J17:K17"/>
    <mergeCell ref="A32:A33"/>
    <mergeCell ref="B32:C33"/>
    <mergeCell ref="D32:K32"/>
    <mergeCell ref="L32:M33"/>
    <mergeCell ref="N32:O33"/>
    <mergeCell ref="P32:Q33"/>
    <mergeCell ref="D33:E33"/>
    <mergeCell ref="F33:G33"/>
    <mergeCell ref="H33:I33"/>
    <mergeCell ref="J33:K33"/>
    <mergeCell ref="A46:A47"/>
    <mergeCell ref="B46:C47"/>
    <mergeCell ref="D46:K46"/>
    <mergeCell ref="L46:M47"/>
    <mergeCell ref="N46:O47"/>
    <mergeCell ref="P46:Q47"/>
    <mergeCell ref="D47:E47"/>
    <mergeCell ref="F47:G47"/>
    <mergeCell ref="H47:I47"/>
    <mergeCell ref="J47:K47"/>
    <mergeCell ref="A62:A63"/>
    <mergeCell ref="B62:C63"/>
    <mergeCell ref="D62:K62"/>
    <mergeCell ref="L62:M63"/>
    <mergeCell ref="N62:O63"/>
    <mergeCell ref="P62:Q63"/>
    <mergeCell ref="D63:E63"/>
    <mergeCell ref="F63:G63"/>
    <mergeCell ref="H63:I63"/>
    <mergeCell ref="J63:K63"/>
    <mergeCell ref="A70:A71"/>
    <mergeCell ref="B70:C71"/>
    <mergeCell ref="D70:K70"/>
    <mergeCell ref="L70:M71"/>
    <mergeCell ref="N70:O71"/>
    <mergeCell ref="P70:Q71"/>
    <mergeCell ref="D71:E71"/>
    <mergeCell ref="F71:G71"/>
    <mergeCell ref="H71:I71"/>
    <mergeCell ref="J71:K71"/>
    <mergeCell ref="A76:A77"/>
    <mergeCell ref="B76:C77"/>
    <mergeCell ref="D76:K76"/>
    <mergeCell ref="L76:M77"/>
    <mergeCell ref="N76:O77"/>
    <mergeCell ref="P76:Q77"/>
    <mergeCell ref="D77:E77"/>
    <mergeCell ref="F77:G77"/>
    <mergeCell ref="H77:I77"/>
    <mergeCell ref="J77:K77"/>
    <mergeCell ref="A90:A91"/>
    <mergeCell ref="B90:C91"/>
    <mergeCell ref="D90:K90"/>
    <mergeCell ref="L90:M91"/>
    <mergeCell ref="N90:O91"/>
    <mergeCell ref="P90:Q91"/>
    <mergeCell ref="D91:E91"/>
    <mergeCell ref="F91:G91"/>
    <mergeCell ref="H91:I91"/>
    <mergeCell ref="J91:K91"/>
    <mergeCell ref="A101:A102"/>
    <mergeCell ref="B101:C102"/>
    <mergeCell ref="D101:K101"/>
    <mergeCell ref="L101:M102"/>
    <mergeCell ref="N101:O102"/>
    <mergeCell ref="P101:Q102"/>
    <mergeCell ref="D102:E102"/>
    <mergeCell ref="F102:G102"/>
    <mergeCell ref="H102:I102"/>
    <mergeCell ref="J102:K102"/>
    <mergeCell ref="A109:A110"/>
    <mergeCell ref="B109:C110"/>
    <mergeCell ref="D109:K109"/>
    <mergeCell ref="L109:M110"/>
    <mergeCell ref="N109:O110"/>
    <mergeCell ref="P109:Q110"/>
    <mergeCell ref="D110:E110"/>
    <mergeCell ref="F110:G110"/>
    <mergeCell ref="H110:I110"/>
    <mergeCell ref="J110:K110"/>
    <mergeCell ref="A119:A120"/>
    <mergeCell ref="B119:C120"/>
    <mergeCell ref="D119:K119"/>
    <mergeCell ref="L119:M120"/>
    <mergeCell ref="N119:O120"/>
    <mergeCell ref="P119:Q120"/>
    <mergeCell ref="D120:E120"/>
    <mergeCell ref="F120:G120"/>
    <mergeCell ref="H120:I120"/>
    <mergeCell ref="J120:K120"/>
    <mergeCell ref="A135:A136"/>
    <mergeCell ref="B135:C136"/>
    <mergeCell ref="D135:K135"/>
    <mergeCell ref="L135:M136"/>
    <mergeCell ref="N135:O136"/>
    <mergeCell ref="P135:Q136"/>
    <mergeCell ref="D136:E136"/>
    <mergeCell ref="F136:G136"/>
    <mergeCell ref="H136:I136"/>
    <mergeCell ref="J136:K136"/>
    <mergeCell ref="A143:A144"/>
    <mergeCell ref="B143:C144"/>
    <mergeCell ref="D143:K143"/>
    <mergeCell ref="L143:M144"/>
    <mergeCell ref="N143:O144"/>
    <mergeCell ref="P143:Q144"/>
    <mergeCell ref="D144:E144"/>
    <mergeCell ref="F144:G144"/>
    <mergeCell ref="H144:I144"/>
    <mergeCell ref="J144:K144"/>
    <mergeCell ref="A156:A157"/>
    <mergeCell ref="B156:C157"/>
    <mergeCell ref="D156:K156"/>
    <mergeCell ref="L156:M157"/>
    <mergeCell ref="N156:O157"/>
    <mergeCell ref="P156:Q157"/>
    <mergeCell ref="D157:E157"/>
    <mergeCell ref="F157:G157"/>
    <mergeCell ref="H157:I157"/>
    <mergeCell ref="J157:K157"/>
    <mergeCell ref="A166:A167"/>
    <mergeCell ref="B166:C167"/>
    <mergeCell ref="D166:K166"/>
    <mergeCell ref="L166:M167"/>
    <mergeCell ref="N166:O167"/>
    <mergeCell ref="P166:Q167"/>
    <mergeCell ref="D167:E167"/>
    <mergeCell ref="F167:G167"/>
    <mergeCell ref="H167:I167"/>
    <mergeCell ref="J167:K167"/>
    <mergeCell ref="A182:A183"/>
    <mergeCell ref="B182:C183"/>
    <mergeCell ref="D182:K182"/>
    <mergeCell ref="L182:M183"/>
    <mergeCell ref="N182:O183"/>
    <mergeCell ref="P182:Q183"/>
    <mergeCell ref="D183:E183"/>
    <mergeCell ref="F183:G183"/>
    <mergeCell ref="H183:I183"/>
    <mergeCell ref="J183:K183"/>
    <mergeCell ref="A188:A189"/>
    <mergeCell ref="B188:C189"/>
    <mergeCell ref="D188:K188"/>
    <mergeCell ref="L188:M189"/>
    <mergeCell ref="N188:O189"/>
    <mergeCell ref="P188:Q189"/>
    <mergeCell ref="D189:E189"/>
    <mergeCell ref="F189:G189"/>
    <mergeCell ref="H189:I189"/>
    <mergeCell ref="J189:K189"/>
    <mergeCell ref="P216:Q217"/>
    <mergeCell ref="D217:E217"/>
    <mergeCell ref="F217:G217"/>
    <mergeCell ref="H217:I217"/>
    <mergeCell ref="J217:K217"/>
    <mergeCell ref="A202:A203"/>
    <mergeCell ref="B202:C203"/>
    <mergeCell ref="D202:K202"/>
    <mergeCell ref="L202:M203"/>
    <mergeCell ref="N202:O203"/>
    <mergeCell ref="P202:Q203"/>
    <mergeCell ref="D203:E203"/>
    <mergeCell ref="F203:G203"/>
    <mergeCell ref="H203:I203"/>
    <mergeCell ref="J203:K203"/>
    <mergeCell ref="A253:A254"/>
    <mergeCell ref="B253:C254"/>
    <mergeCell ref="D253:K253"/>
    <mergeCell ref="L253:M254"/>
    <mergeCell ref="N253:O254"/>
    <mergeCell ref="A216:A217"/>
    <mergeCell ref="B216:C217"/>
    <mergeCell ref="D216:K216"/>
    <mergeCell ref="L216:M217"/>
    <mergeCell ref="N216:O217"/>
    <mergeCell ref="P230:Q231"/>
    <mergeCell ref="D231:E231"/>
    <mergeCell ref="F231:G231"/>
    <mergeCell ref="H231:I231"/>
    <mergeCell ref="J231:K231"/>
    <mergeCell ref="A242:A243"/>
    <mergeCell ref="B242:C243"/>
    <mergeCell ref="D242:K242"/>
    <mergeCell ref="L242:M243"/>
    <mergeCell ref="N242:O243"/>
    <mergeCell ref="A230:A231"/>
    <mergeCell ref="B230:C231"/>
    <mergeCell ref="D230:K230"/>
    <mergeCell ref="L230:M231"/>
    <mergeCell ref="N230:O231"/>
    <mergeCell ref="P253:Q254"/>
    <mergeCell ref="D254:E254"/>
    <mergeCell ref="F254:G254"/>
    <mergeCell ref="H254:I254"/>
    <mergeCell ref="J254:K254"/>
    <mergeCell ref="P242:Q243"/>
    <mergeCell ref="D243:E243"/>
    <mergeCell ref="F243:G243"/>
    <mergeCell ref="H243:I243"/>
    <mergeCell ref="J243:K243"/>
  </mergeCells>
  <phoneticPr fontId="1" type="noConversion"/>
  <pageMargins left="0.11811023622047245" right="0.11811023622047245" top="0.35433070866141736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全校各系科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航 吳</cp:lastModifiedBy>
  <cp:lastPrinted>2023-10-16T08:58:54Z</cp:lastPrinted>
  <dcterms:created xsi:type="dcterms:W3CDTF">2018-10-16T07:29:13Z</dcterms:created>
  <dcterms:modified xsi:type="dcterms:W3CDTF">2023-11-21T04:04:40Z</dcterms:modified>
</cp:coreProperties>
</file>