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5F30FB-7448-4C7E-BDB1-E3A55D4250A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各學制" sheetId="1" r:id="rId1"/>
    <sheet name="工作表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12" i="1" l="1"/>
  <c r="R11" i="1"/>
  <c r="S11" i="1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A107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A82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A19" i="2"/>
  <c r="T9" i="1"/>
  <c r="R10" i="1" s="1"/>
  <c r="T7" i="1"/>
  <c r="S8" i="1" s="1"/>
  <c r="T5" i="1"/>
  <c r="S6" i="1" s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S10" i="1" l="1"/>
  <c r="R8" i="1"/>
  <c r="R6" i="1"/>
  <c r="P6" i="1"/>
  <c r="Q6" i="1"/>
  <c r="C8" i="1"/>
  <c r="P10" i="1"/>
  <c r="K8" i="1"/>
  <c r="G8" i="1"/>
  <c r="O8" i="1"/>
  <c r="I6" i="1"/>
  <c r="E10" i="1"/>
  <c r="Q10" i="1"/>
  <c r="E8" i="1"/>
  <c r="I8" i="1"/>
  <c r="M8" i="1"/>
  <c r="Q8" i="1"/>
  <c r="C10" i="1"/>
  <c r="G10" i="1"/>
  <c r="K10" i="1"/>
  <c r="O10" i="1"/>
  <c r="T11" i="1"/>
  <c r="E6" i="1"/>
  <c r="M6" i="1"/>
  <c r="I10" i="1"/>
  <c r="M10" i="1"/>
  <c r="B6" i="1"/>
  <c r="F6" i="1"/>
  <c r="J6" i="1"/>
  <c r="N6" i="1"/>
  <c r="D8" i="1"/>
  <c r="H8" i="1"/>
  <c r="L8" i="1"/>
  <c r="P8" i="1"/>
  <c r="B10" i="1"/>
  <c r="F10" i="1"/>
  <c r="J10" i="1"/>
  <c r="N10" i="1"/>
  <c r="C6" i="1"/>
  <c r="G6" i="1"/>
  <c r="K6" i="1"/>
  <c r="O6" i="1"/>
  <c r="D6" i="1"/>
  <c r="H6" i="1"/>
  <c r="L6" i="1"/>
  <c r="B8" i="1"/>
  <c r="F8" i="1"/>
  <c r="J8" i="1"/>
  <c r="N8" i="1"/>
  <c r="D10" i="1"/>
  <c r="H10" i="1"/>
  <c r="L10" i="1"/>
  <c r="T8" i="1" l="1"/>
  <c r="R12" i="1"/>
  <c r="S12" i="1"/>
  <c r="T6" i="1"/>
  <c r="T10" i="1"/>
  <c r="J12" i="1"/>
  <c r="Q12" i="1"/>
  <c r="F12" i="1"/>
  <c r="M12" i="1"/>
  <c r="H12" i="1"/>
  <c r="N12" i="1"/>
  <c r="P12" i="1"/>
  <c r="L12" i="1"/>
  <c r="I12" i="1"/>
  <c r="O12" i="1"/>
  <c r="G12" i="1"/>
  <c r="C12" i="1"/>
  <c r="K12" i="1"/>
  <c r="E12" i="1"/>
  <c r="D12" i="1"/>
  <c r="B12" i="1"/>
</calcChain>
</file>

<file path=xl/sharedStrings.xml><?xml version="1.0" encoding="utf-8"?>
<sst xmlns="http://schemas.openxmlformats.org/spreadsheetml/2006/main" count="47" uniqueCount="23">
  <si>
    <t>學制別</t>
  </si>
  <si>
    <t>升學</t>
  </si>
  <si>
    <t>就業</t>
  </si>
  <si>
    <t>服役</t>
  </si>
  <si>
    <t>留學</t>
  </si>
  <si>
    <t>合計</t>
  </si>
  <si>
    <t>自行創業</t>
  </si>
  <si>
    <t>留於原合作廠商</t>
  </si>
  <si>
    <t>留於原專班領域</t>
  </si>
  <si>
    <t>其他</t>
  </si>
  <si>
    <t>男</t>
  </si>
  <si>
    <t>女</t>
  </si>
  <si>
    <t>專科</t>
  </si>
  <si>
    <t>比率</t>
  </si>
  <si>
    <t>總計</t>
  </si>
  <si>
    <t>學士</t>
    <phoneticPr fontId="4" type="noConversion"/>
  </si>
  <si>
    <t>碩士</t>
    <phoneticPr fontId="4" type="noConversion"/>
  </si>
  <si>
    <t>占校比率</t>
  </si>
  <si>
    <t xml:space="preserve">  113學年度應屆畢業生流向調查結果(全校各學制)</t>
    <phoneticPr fontId="4" type="noConversion"/>
  </si>
  <si>
    <t>其他</t>
    <phoneticPr fontId="4" type="noConversion"/>
  </si>
  <si>
    <t>待業</t>
    <phoneticPr fontId="4" type="noConversion"/>
  </si>
  <si>
    <t>專科</t>
    <phoneticPr fontId="4" type="noConversion"/>
  </si>
  <si>
    <t>合計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</si>
</sst>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新細明體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DD7EE"/>
        <bgColor rgb="FFB4C6E7"/>
      </patternFill>
    </fill>
    <fill>
      <patternFill patternType="solid">
        <fgColor rgb="FFFFE699"/>
        <bgColor rgb="FFFFCC99"/>
      </patternFill>
    </fill>
    <fill>
      <patternFill patternType="solid">
        <fgColor rgb="FFB4C6E7"/>
        <bgColor rgb="FFBDD7EE"/>
      </patternFill>
    </fill>
    <fill>
      <patternFill patternType="solid">
        <fgColor rgb="FFFF99FF"/>
        <bgColor rgb="FFCC99FF"/>
      </patternFill>
    </fill>
    <fill>
      <patternFill patternType="solid">
        <fgColor theme="4" tint="0.59999389629810485"/>
        <bgColor rgb="FFCCCC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Border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0" fontId="1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0" fontId="1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12"/>
  <sheetViews>
    <sheetView tabSelected="1" zoomScaleNormal="100" workbookViewId="0">
      <selection sqref="A1:T1"/>
    </sheetView>
  </sheetViews>
  <sheetFormatPr defaultRowHeight="20.100000000000001" customHeight="1" x14ac:dyDescent="0.25"/>
  <cols>
    <col min="1" max="1" width="12.875" style="1" customWidth="1"/>
    <col min="2" max="19" width="10.625" style="1" customWidth="1"/>
    <col min="20" max="20" width="15.125" style="1" customWidth="1"/>
    <col min="21" max="1027" width="10.625" style="1" customWidth="1"/>
  </cols>
  <sheetData>
    <row r="1" spans="1:20" ht="30" customHeight="1" x14ac:dyDescent="0.2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100000000000001" customHeight="1" x14ac:dyDescent="0.25">
      <c r="A2" s="16" t="s">
        <v>0</v>
      </c>
      <c r="B2" s="17" t="s">
        <v>1</v>
      </c>
      <c r="C2" s="17"/>
      <c r="D2" s="17" t="s">
        <v>2</v>
      </c>
      <c r="E2" s="17"/>
      <c r="F2" s="17"/>
      <c r="G2" s="17"/>
      <c r="H2" s="17"/>
      <c r="I2" s="17"/>
      <c r="J2" s="17"/>
      <c r="K2" s="17"/>
      <c r="L2" s="17" t="s">
        <v>3</v>
      </c>
      <c r="M2" s="17"/>
      <c r="N2" s="17" t="s">
        <v>4</v>
      </c>
      <c r="O2" s="17"/>
      <c r="P2" s="18" t="s">
        <v>20</v>
      </c>
      <c r="Q2" s="17"/>
      <c r="R2" s="20" t="s">
        <v>19</v>
      </c>
      <c r="S2" s="21"/>
      <c r="T2" s="19" t="s">
        <v>5</v>
      </c>
    </row>
    <row r="3" spans="1:20" ht="20.100000000000001" customHeight="1" x14ac:dyDescent="0.25">
      <c r="A3" s="16"/>
      <c r="B3" s="16"/>
      <c r="C3" s="17"/>
      <c r="D3" s="17" t="s">
        <v>6</v>
      </c>
      <c r="E3" s="17"/>
      <c r="F3" s="16" t="s">
        <v>7</v>
      </c>
      <c r="G3" s="16"/>
      <c r="H3" s="16" t="s">
        <v>8</v>
      </c>
      <c r="I3" s="16"/>
      <c r="J3" s="16" t="s">
        <v>9</v>
      </c>
      <c r="K3" s="16"/>
      <c r="L3" s="17"/>
      <c r="M3" s="17"/>
      <c r="N3" s="17"/>
      <c r="O3" s="17"/>
      <c r="P3" s="17"/>
      <c r="Q3" s="17"/>
      <c r="R3" s="22"/>
      <c r="S3" s="23"/>
      <c r="T3" s="19"/>
    </row>
    <row r="4" spans="1:20" ht="20.100000000000001" customHeight="1" x14ac:dyDescent="0.25">
      <c r="A4" s="16"/>
      <c r="B4" s="2" t="s">
        <v>10</v>
      </c>
      <c r="C4" s="2" t="s">
        <v>11</v>
      </c>
      <c r="D4" s="2" t="s">
        <v>10</v>
      </c>
      <c r="E4" s="2" t="s">
        <v>11</v>
      </c>
      <c r="F4" s="2" t="s">
        <v>10</v>
      </c>
      <c r="G4" s="2" t="s">
        <v>11</v>
      </c>
      <c r="H4" s="2" t="s">
        <v>10</v>
      </c>
      <c r="I4" s="2" t="s">
        <v>11</v>
      </c>
      <c r="J4" s="2" t="s">
        <v>10</v>
      </c>
      <c r="K4" s="2" t="s">
        <v>11</v>
      </c>
      <c r="L4" s="2" t="s">
        <v>10</v>
      </c>
      <c r="M4" s="2" t="s">
        <v>11</v>
      </c>
      <c r="N4" s="2" t="s">
        <v>10</v>
      </c>
      <c r="O4" s="2" t="s">
        <v>11</v>
      </c>
      <c r="P4" s="2" t="s">
        <v>10</v>
      </c>
      <c r="Q4" s="2" t="s">
        <v>11</v>
      </c>
      <c r="R4" s="12" t="s">
        <v>10</v>
      </c>
      <c r="S4" s="12" t="s">
        <v>11</v>
      </c>
      <c r="T4" s="11" t="s">
        <v>17</v>
      </c>
    </row>
    <row r="5" spans="1:20" ht="20.100000000000001" customHeight="1" x14ac:dyDescent="0.25">
      <c r="A5" s="3" t="s">
        <v>12</v>
      </c>
      <c r="B5" s="3">
        <v>166</v>
      </c>
      <c r="C5" s="3">
        <v>454</v>
      </c>
      <c r="D5" s="3">
        <v>5</v>
      </c>
      <c r="E5" s="3">
        <v>6</v>
      </c>
      <c r="F5" s="3">
        <v>2</v>
      </c>
      <c r="G5" s="3">
        <v>10</v>
      </c>
      <c r="H5" s="3">
        <v>12</v>
      </c>
      <c r="I5" s="3">
        <v>39</v>
      </c>
      <c r="J5" s="3">
        <v>32</v>
      </c>
      <c r="K5" s="3">
        <v>82</v>
      </c>
      <c r="L5" s="3">
        <v>18</v>
      </c>
      <c r="M5" s="3">
        <v>0</v>
      </c>
      <c r="N5" s="3">
        <v>2</v>
      </c>
      <c r="O5" s="3">
        <v>6</v>
      </c>
      <c r="P5" s="3">
        <v>2</v>
      </c>
      <c r="Q5" s="3">
        <v>6</v>
      </c>
      <c r="R5" s="3">
        <v>3</v>
      </c>
      <c r="S5" s="3">
        <v>5</v>
      </c>
      <c r="T5" s="3">
        <f>SUM(B5:S5)</f>
        <v>850</v>
      </c>
    </row>
    <row r="6" spans="1:20" ht="20.100000000000001" customHeight="1" x14ac:dyDescent="0.25">
      <c r="A6" s="3" t="s">
        <v>13</v>
      </c>
      <c r="B6" s="4">
        <f t="shared" ref="B6:S6" si="0">B5/$T$5</f>
        <v>0.19529411764705881</v>
      </c>
      <c r="C6" s="4">
        <f t="shared" si="0"/>
        <v>0.53411764705882347</v>
      </c>
      <c r="D6" s="4">
        <f t="shared" si="0"/>
        <v>5.8823529411764705E-3</v>
      </c>
      <c r="E6" s="4">
        <f t="shared" si="0"/>
        <v>7.058823529411765E-3</v>
      </c>
      <c r="F6" s="4">
        <f t="shared" si="0"/>
        <v>2.352941176470588E-3</v>
      </c>
      <c r="G6" s="4">
        <f t="shared" si="0"/>
        <v>1.1764705882352941E-2</v>
      </c>
      <c r="H6" s="4">
        <f t="shared" si="0"/>
        <v>1.411764705882353E-2</v>
      </c>
      <c r="I6" s="4">
        <f t="shared" si="0"/>
        <v>4.5882352941176471E-2</v>
      </c>
      <c r="J6" s="4">
        <f t="shared" si="0"/>
        <v>3.7647058823529408E-2</v>
      </c>
      <c r="K6" s="4">
        <f t="shared" si="0"/>
        <v>9.6470588235294114E-2</v>
      </c>
      <c r="L6" s="4">
        <f t="shared" si="0"/>
        <v>2.1176470588235293E-2</v>
      </c>
      <c r="M6" s="4">
        <f t="shared" si="0"/>
        <v>0</v>
      </c>
      <c r="N6" s="4">
        <f t="shared" si="0"/>
        <v>2.352941176470588E-3</v>
      </c>
      <c r="O6" s="4">
        <f t="shared" si="0"/>
        <v>7.058823529411765E-3</v>
      </c>
      <c r="P6" s="4">
        <f t="shared" si="0"/>
        <v>2.352941176470588E-3</v>
      </c>
      <c r="Q6" s="4">
        <f t="shared" si="0"/>
        <v>7.058823529411765E-3</v>
      </c>
      <c r="R6" s="4">
        <f t="shared" si="0"/>
        <v>3.5294117647058825E-3</v>
      </c>
      <c r="S6" s="4">
        <f t="shared" si="0"/>
        <v>5.8823529411764705E-3</v>
      </c>
      <c r="T6" s="4">
        <f>T5/T11</f>
        <v>0.21308598646277263</v>
      </c>
    </row>
    <row r="7" spans="1:20" ht="20.100000000000001" customHeight="1" x14ac:dyDescent="0.25">
      <c r="A7" s="9" t="s">
        <v>15</v>
      </c>
      <c r="B7" s="5">
        <v>83</v>
      </c>
      <c r="C7" s="5">
        <v>120</v>
      </c>
      <c r="D7" s="5">
        <v>27</v>
      </c>
      <c r="E7" s="5">
        <v>42</v>
      </c>
      <c r="F7" s="5">
        <v>32</v>
      </c>
      <c r="G7" s="5">
        <v>190</v>
      </c>
      <c r="H7" s="5">
        <v>115</v>
      </c>
      <c r="I7" s="5">
        <v>192</v>
      </c>
      <c r="J7" s="5">
        <v>386</v>
      </c>
      <c r="K7" s="5">
        <v>1250</v>
      </c>
      <c r="L7" s="5">
        <v>232</v>
      </c>
      <c r="M7" s="5">
        <v>0</v>
      </c>
      <c r="N7" s="5">
        <v>9</v>
      </c>
      <c r="O7" s="5">
        <v>29</v>
      </c>
      <c r="P7" s="5">
        <v>42</v>
      </c>
      <c r="Q7" s="5">
        <v>139</v>
      </c>
      <c r="R7" s="5">
        <v>3</v>
      </c>
      <c r="S7" s="5">
        <v>26</v>
      </c>
      <c r="T7" s="5">
        <f>SUM(B7:S7)</f>
        <v>2917</v>
      </c>
    </row>
    <row r="8" spans="1:20" ht="20.100000000000001" customHeight="1" x14ac:dyDescent="0.25">
      <c r="A8" s="5" t="s">
        <v>13</v>
      </c>
      <c r="B8" s="6">
        <f t="shared" ref="B8:S8" si="1">B7/$T$7</f>
        <v>2.8453890983887557E-2</v>
      </c>
      <c r="C8" s="6">
        <f t="shared" si="1"/>
        <v>4.1138155639355502E-2</v>
      </c>
      <c r="D8" s="6">
        <f t="shared" si="1"/>
        <v>9.2560850188549877E-3</v>
      </c>
      <c r="E8" s="6">
        <f t="shared" si="1"/>
        <v>1.4398354473774426E-2</v>
      </c>
      <c r="F8" s="6">
        <f t="shared" si="1"/>
        <v>1.0970174837161468E-2</v>
      </c>
      <c r="G8" s="6">
        <f t="shared" si="1"/>
        <v>6.5135413095646216E-2</v>
      </c>
      <c r="H8" s="6">
        <f t="shared" si="1"/>
        <v>3.9424065821049022E-2</v>
      </c>
      <c r="I8" s="6">
        <f t="shared" si="1"/>
        <v>6.58210490229688E-2</v>
      </c>
      <c r="J8" s="6">
        <f t="shared" si="1"/>
        <v>0.1323277339732602</v>
      </c>
      <c r="K8" s="6">
        <f t="shared" si="1"/>
        <v>0.4285224545766198</v>
      </c>
      <c r="L8" s="6">
        <f t="shared" si="1"/>
        <v>7.9533767569420641E-2</v>
      </c>
      <c r="M8" s="6">
        <f t="shared" si="1"/>
        <v>0</v>
      </c>
      <c r="N8" s="6">
        <f t="shared" si="1"/>
        <v>3.0853616729516627E-3</v>
      </c>
      <c r="O8" s="6">
        <f t="shared" si="1"/>
        <v>9.9417209461775801E-3</v>
      </c>
      <c r="P8" s="6">
        <f t="shared" si="1"/>
        <v>1.4398354473774426E-2</v>
      </c>
      <c r="Q8" s="6">
        <f t="shared" si="1"/>
        <v>4.7651696948920123E-2</v>
      </c>
      <c r="R8" s="6">
        <f t="shared" si="1"/>
        <v>1.0284538909838875E-3</v>
      </c>
      <c r="S8" s="6">
        <f t="shared" si="1"/>
        <v>8.9132670551936924E-3</v>
      </c>
      <c r="T8" s="6">
        <f>T7/T11</f>
        <v>0.73126096766106796</v>
      </c>
    </row>
    <row r="9" spans="1:20" ht="20.100000000000001" customHeight="1" x14ac:dyDescent="0.25">
      <c r="A9" s="10" t="s">
        <v>16</v>
      </c>
      <c r="B9" s="3">
        <v>1</v>
      </c>
      <c r="C9" s="3">
        <v>1</v>
      </c>
      <c r="D9" s="3">
        <v>5</v>
      </c>
      <c r="E9" s="3">
        <v>4</v>
      </c>
      <c r="F9" s="3">
        <v>7</v>
      </c>
      <c r="G9" s="3">
        <v>28</v>
      </c>
      <c r="H9" s="3">
        <v>16</v>
      </c>
      <c r="I9" s="3">
        <v>22</v>
      </c>
      <c r="J9" s="3">
        <v>39</v>
      </c>
      <c r="K9" s="3">
        <v>79</v>
      </c>
      <c r="L9" s="3">
        <v>12</v>
      </c>
      <c r="M9" s="3">
        <v>0</v>
      </c>
      <c r="N9" s="3">
        <v>2</v>
      </c>
      <c r="O9" s="3">
        <v>1</v>
      </c>
      <c r="P9" s="3">
        <v>0</v>
      </c>
      <c r="Q9" s="3">
        <v>5</v>
      </c>
      <c r="R9" s="3">
        <v>0</v>
      </c>
      <c r="S9" s="3">
        <v>0</v>
      </c>
      <c r="T9" s="3">
        <f>SUM(B9:S9)</f>
        <v>222</v>
      </c>
    </row>
    <row r="10" spans="1:20" ht="20.100000000000001" customHeight="1" x14ac:dyDescent="0.25">
      <c r="A10" s="3" t="s">
        <v>13</v>
      </c>
      <c r="B10" s="4">
        <f t="shared" ref="B10:S10" si="2">B9/$T$9</f>
        <v>4.5045045045045045E-3</v>
      </c>
      <c r="C10" s="4">
        <f t="shared" si="2"/>
        <v>4.5045045045045045E-3</v>
      </c>
      <c r="D10" s="4">
        <f t="shared" si="2"/>
        <v>2.2522522522522521E-2</v>
      </c>
      <c r="E10" s="4">
        <f t="shared" si="2"/>
        <v>1.8018018018018018E-2</v>
      </c>
      <c r="F10" s="4">
        <f t="shared" si="2"/>
        <v>3.1531531531531529E-2</v>
      </c>
      <c r="G10" s="4">
        <f t="shared" si="2"/>
        <v>0.12612612612612611</v>
      </c>
      <c r="H10" s="4">
        <f t="shared" si="2"/>
        <v>7.2072072072072071E-2</v>
      </c>
      <c r="I10" s="4">
        <f t="shared" si="2"/>
        <v>9.90990990990991E-2</v>
      </c>
      <c r="J10" s="4">
        <f t="shared" si="2"/>
        <v>0.17567567567567569</v>
      </c>
      <c r="K10" s="4">
        <f t="shared" si="2"/>
        <v>0.35585585585585583</v>
      </c>
      <c r="L10" s="4">
        <f t="shared" si="2"/>
        <v>5.4054054054054057E-2</v>
      </c>
      <c r="M10" s="4">
        <f t="shared" si="2"/>
        <v>0</v>
      </c>
      <c r="N10" s="4">
        <f t="shared" si="2"/>
        <v>9.0090090090090089E-3</v>
      </c>
      <c r="O10" s="4">
        <f t="shared" si="2"/>
        <v>4.5045045045045045E-3</v>
      </c>
      <c r="P10" s="4">
        <f t="shared" si="2"/>
        <v>0</v>
      </c>
      <c r="Q10" s="4">
        <f t="shared" si="2"/>
        <v>2.2522522522522521E-2</v>
      </c>
      <c r="R10" s="4">
        <f t="shared" si="2"/>
        <v>0</v>
      </c>
      <c r="S10" s="4">
        <f t="shared" si="2"/>
        <v>0</v>
      </c>
      <c r="T10" s="4">
        <f>T9/T11</f>
        <v>5.5653045876159442E-2</v>
      </c>
    </row>
    <row r="11" spans="1:20" ht="20.100000000000001" customHeight="1" x14ac:dyDescent="0.25">
      <c r="A11" s="7" t="s">
        <v>14</v>
      </c>
      <c r="B11" s="7">
        <f t="shared" ref="B11:T11" si="3">B5+B7+B9</f>
        <v>250</v>
      </c>
      <c r="C11" s="7">
        <f t="shared" si="3"/>
        <v>575</v>
      </c>
      <c r="D11" s="7">
        <f t="shared" si="3"/>
        <v>37</v>
      </c>
      <c r="E11" s="7">
        <f t="shared" si="3"/>
        <v>52</v>
      </c>
      <c r="F11" s="7">
        <f t="shared" si="3"/>
        <v>41</v>
      </c>
      <c r="G11" s="7">
        <f t="shared" si="3"/>
        <v>228</v>
      </c>
      <c r="H11" s="7">
        <f t="shared" si="3"/>
        <v>143</v>
      </c>
      <c r="I11" s="7">
        <f t="shared" si="3"/>
        <v>253</v>
      </c>
      <c r="J11" s="7">
        <f t="shared" si="3"/>
        <v>457</v>
      </c>
      <c r="K11" s="7">
        <f t="shared" si="3"/>
        <v>1411</v>
      </c>
      <c r="L11" s="7">
        <f t="shared" si="3"/>
        <v>262</v>
      </c>
      <c r="M11" s="7">
        <f t="shared" si="3"/>
        <v>0</v>
      </c>
      <c r="N11" s="7">
        <f t="shared" si="3"/>
        <v>13</v>
      </c>
      <c r="O11" s="7">
        <f t="shared" si="3"/>
        <v>36</v>
      </c>
      <c r="P11" s="7">
        <f t="shared" si="3"/>
        <v>44</v>
      </c>
      <c r="Q11" s="7">
        <f t="shared" si="3"/>
        <v>150</v>
      </c>
      <c r="R11" s="7">
        <f t="shared" si="3"/>
        <v>6</v>
      </c>
      <c r="S11" s="7">
        <f t="shared" si="3"/>
        <v>31</v>
      </c>
      <c r="T11" s="7">
        <f t="shared" si="3"/>
        <v>3989</v>
      </c>
    </row>
    <row r="12" spans="1:20" ht="20.100000000000001" customHeight="1" x14ac:dyDescent="0.25">
      <c r="A12" s="7" t="s">
        <v>13</v>
      </c>
      <c r="B12" s="8">
        <f t="shared" ref="B12:S12" si="4">B11/$T$11</f>
        <v>6.267234895963901E-2</v>
      </c>
      <c r="C12" s="8">
        <f t="shared" si="4"/>
        <v>0.14414640260716971</v>
      </c>
      <c r="D12" s="8">
        <f t="shared" si="4"/>
        <v>9.2755076460265731E-3</v>
      </c>
      <c r="E12" s="8">
        <f t="shared" si="4"/>
        <v>1.3035848583604914E-2</v>
      </c>
      <c r="F12" s="8">
        <f t="shared" si="4"/>
        <v>1.0278265229380797E-2</v>
      </c>
      <c r="G12" s="8">
        <f t="shared" si="4"/>
        <v>5.7157182251190777E-2</v>
      </c>
      <c r="H12" s="8">
        <f t="shared" si="4"/>
        <v>3.5848583604913511E-2</v>
      </c>
      <c r="I12" s="8">
        <f t="shared" si="4"/>
        <v>6.3424417147154674E-2</v>
      </c>
      <c r="J12" s="8">
        <f t="shared" si="4"/>
        <v>0.11456505389822011</v>
      </c>
      <c r="K12" s="8">
        <f t="shared" si="4"/>
        <v>0.35372273752820255</v>
      </c>
      <c r="L12" s="8">
        <f t="shared" si="4"/>
        <v>6.5680621709701681E-2</v>
      </c>
      <c r="M12" s="8">
        <f t="shared" si="4"/>
        <v>0</v>
      </c>
      <c r="N12" s="8">
        <f t="shared" si="4"/>
        <v>3.2589621459012284E-3</v>
      </c>
      <c r="O12" s="8">
        <f t="shared" si="4"/>
        <v>9.0248182501880166E-3</v>
      </c>
      <c r="P12" s="8">
        <f t="shared" si="4"/>
        <v>1.1030333416896465E-2</v>
      </c>
      <c r="Q12" s="8">
        <f t="shared" si="4"/>
        <v>3.7603409375783402E-2</v>
      </c>
      <c r="R12" s="8">
        <f t="shared" si="4"/>
        <v>1.5041363750313362E-3</v>
      </c>
      <c r="S12" s="8">
        <f t="shared" si="4"/>
        <v>7.7713712709952367E-3</v>
      </c>
      <c r="T12" s="8">
        <f>T6+T8+T10</f>
        <v>1</v>
      </c>
    </row>
  </sheetData>
  <mergeCells count="13">
    <mergeCell ref="A1:T1"/>
    <mergeCell ref="A2:A4"/>
    <mergeCell ref="B2:C3"/>
    <mergeCell ref="D2:K2"/>
    <mergeCell ref="L2:M3"/>
    <mergeCell ref="N2:O3"/>
    <mergeCell ref="P2:Q3"/>
    <mergeCell ref="D3:E3"/>
    <mergeCell ref="F3:G3"/>
    <mergeCell ref="H3:I3"/>
    <mergeCell ref="J3:K3"/>
    <mergeCell ref="T2:T3"/>
    <mergeCell ref="R2:S3"/>
  </mergeCells>
  <phoneticPr fontId="4" type="noConversion"/>
  <pageMargins left="0.7" right="0.7" top="0.3" bottom="0.3" header="0.3" footer="0.3"/>
  <pageSetup paperSize="77" scale="81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78F3-7821-41A8-A26B-7FB5945A86C8}">
  <dimension ref="A1:T107"/>
  <sheetViews>
    <sheetView topLeftCell="A85" workbookViewId="0">
      <selection activeCell="A107" sqref="A107:R107"/>
    </sheetView>
  </sheetViews>
  <sheetFormatPr defaultRowHeight="16.5" x14ac:dyDescent="0.25"/>
  <sheetData>
    <row r="1" spans="1:19" x14ac:dyDescent="0.25">
      <c r="A1" s="13" t="s">
        <v>21</v>
      </c>
      <c r="S1" s="13" t="s">
        <v>22</v>
      </c>
    </row>
    <row r="2" spans="1:19" x14ac:dyDescent="0.25">
      <c r="A2">
        <v>6</v>
      </c>
      <c r="B2">
        <v>37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4</v>
      </c>
      <c r="K2">
        <v>1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49</v>
      </c>
    </row>
    <row r="3" spans="1:19" x14ac:dyDescent="0.25">
      <c r="A3">
        <v>3</v>
      </c>
      <c r="B3">
        <v>42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8</v>
      </c>
      <c r="K3">
        <v>2</v>
      </c>
      <c r="L3">
        <v>0</v>
      </c>
      <c r="M3">
        <v>0</v>
      </c>
      <c r="N3">
        <v>0</v>
      </c>
      <c r="O3">
        <v>0</v>
      </c>
      <c r="P3">
        <v>3</v>
      </c>
      <c r="Q3">
        <v>0</v>
      </c>
      <c r="R3">
        <v>0</v>
      </c>
      <c r="S3">
        <v>59</v>
      </c>
    </row>
    <row r="4" spans="1:19" x14ac:dyDescent="0.25">
      <c r="A4">
        <v>13</v>
      </c>
      <c r="B4">
        <v>39</v>
      </c>
      <c r="C4">
        <v>1</v>
      </c>
      <c r="D4">
        <v>1</v>
      </c>
      <c r="E4">
        <v>1</v>
      </c>
      <c r="F4">
        <v>0</v>
      </c>
      <c r="G4">
        <v>0</v>
      </c>
      <c r="H4">
        <v>0</v>
      </c>
      <c r="I4">
        <v>2</v>
      </c>
      <c r="J4">
        <v>5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63</v>
      </c>
    </row>
    <row r="5" spans="1:19" x14ac:dyDescent="0.25">
      <c r="A5">
        <v>7</v>
      </c>
      <c r="B5">
        <v>52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3</v>
      </c>
      <c r="J5">
        <v>6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69</v>
      </c>
    </row>
    <row r="6" spans="1:19" x14ac:dyDescent="0.25">
      <c r="A6">
        <v>2</v>
      </c>
      <c r="B6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4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15</v>
      </c>
    </row>
    <row r="7" spans="1:19" x14ac:dyDescent="0.25">
      <c r="A7">
        <v>5</v>
      </c>
      <c r="B7">
        <v>8</v>
      </c>
      <c r="C7">
        <v>0</v>
      </c>
      <c r="D7">
        <v>0</v>
      </c>
      <c r="E7">
        <v>0</v>
      </c>
      <c r="F7">
        <v>0</v>
      </c>
      <c r="G7">
        <v>1</v>
      </c>
      <c r="H7">
        <v>4</v>
      </c>
      <c r="I7">
        <v>1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21</v>
      </c>
    </row>
    <row r="8" spans="1:19" x14ac:dyDescent="0.25">
      <c r="A8">
        <v>2</v>
      </c>
      <c r="B8">
        <v>35</v>
      </c>
      <c r="C8">
        <v>0</v>
      </c>
      <c r="D8">
        <v>1</v>
      </c>
      <c r="E8">
        <v>0</v>
      </c>
      <c r="F8">
        <v>1</v>
      </c>
      <c r="G8">
        <v>0</v>
      </c>
      <c r="H8">
        <v>0</v>
      </c>
      <c r="I8">
        <v>1</v>
      </c>
      <c r="J8">
        <v>3</v>
      </c>
      <c r="K8">
        <v>1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45</v>
      </c>
    </row>
    <row r="9" spans="1:19" x14ac:dyDescent="0.25">
      <c r="A9">
        <v>54</v>
      </c>
      <c r="B9">
        <v>5</v>
      </c>
      <c r="C9">
        <v>3</v>
      </c>
      <c r="D9">
        <v>0</v>
      </c>
      <c r="E9">
        <v>0</v>
      </c>
      <c r="F9">
        <v>0</v>
      </c>
      <c r="G9">
        <v>0</v>
      </c>
      <c r="H9">
        <v>0</v>
      </c>
      <c r="I9">
        <v>4</v>
      </c>
      <c r="J9">
        <v>1</v>
      </c>
      <c r="K9">
        <v>5</v>
      </c>
      <c r="L9">
        <v>0</v>
      </c>
      <c r="M9">
        <v>2</v>
      </c>
      <c r="N9">
        <v>0</v>
      </c>
      <c r="O9">
        <v>0</v>
      </c>
      <c r="P9">
        <v>0</v>
      </c>
      <c r="Q9">
        <v>0</v>
      </c>
      <c r="R9">
        <v>0</v>
      </c>
      <c r="S9">
        <v>74</v>
      </c>
    </row>
    <row r="10" spans="1:19" x14ac:dyDescent="0.25">
      <c r="A10">
        <v>27</v>
      </c>
      <c r="B10">
        <v>36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3</v>
      </c>
      <c r="J10">
        <v>2</v>
      </c>
      <c r="K10">
        <v>0</v>
      </c>
      <c r="L10">
        <v>0</v>
      </c>
      <c r="M10">
        <v>0</v>
      </c>
      <c r="N10">
        <v>2</v>
      </c>
      <c r="O10">
        <v>0</v>
      </c>
      <c r="P10">
        <v>0</v>
      </c>
      <c r="Q10">
        <v>0</v>
      </c>
      <c r="R10">
        <v>0</v>
      </c>
      <c r="S10">
        <v>72</v>
      </c>
    </row>
    <row r="11" spans="1:19" x14ac:dyDescent="0.25">
      <c r="A11">
        <v>10</v>
      </c>
      <c r="B11">
        <v>7</v>
      </c>
      <c r="C11">
        <v>0</v>
      </c>
      <c r="D11">
        <v>0</v>
      </c>
      <c r="E11">
        <v>0</v>
      </c>
      <c r="F11">
        <v>0</v>
      </c>
      <c r="G11">
        <v>7</v>
      </c>
      <c r="H11">
        <v>2</v>
      </c>
      <c r="I11">
        <v>4</v>
      </c>
      <c r="J11">
        <v>2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33</v>
      </c>
    </row>
    <row r="12" spans="1:19" x14ac:dyDescent="0.25">
      <c r="A12">
        <v>3</v>
      </c>
      <c r="B12">
        <v>34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3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42</v>
      </c>
    </row>
    <row r="13" spans="1:19" x14ac:dyDescent="0.25">
      <c r="A13">
        <v>10</v>
      </c>
      <c r="B13">
        <v>15</v>
      </c>
      <c r="C13">
        <v>0</v>
      </c>
      <c r="D13">
        <v>0</v>
      </c>
      <c r="E13">
        <v>0</v>
      </c>
      <c r="F13">
        <v>0</v>
      </c>
      <c r="G13">
        <v>4</v>
      </c>
      <c r="H13">
        <v>8</v>
      </c>
      <c r="I13">
        <v>2</v>
      </c>
      <c r="J13">
        <v>6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46</v>
      </c>
    </row>
    <row r="14" spans="1:19" x14ac:dyDescent="0.25">
      <c r="A14">
        <v>4</v>
      </c>
      <c r="B14">
        <v>32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39</v>
      </c>
    </row>
    <row r="15" spans="1:19" x14ac:dyDescent="0.25">
      <c r="A15">
        <v>2</v>
      </c>
      <c r="B15">
        <v>5</v>
      </c>
      <c r="C15">
        <v>0</v>
      </c>
      <c r="D15">
        <v>0</v>
      </c>
      <c r="E15">
        <v>0</v>
      </c>
      <c r="F15">
        <v>0</v>
      </c>
      <c r="G15">
        <v>0</v>
      </c>
      <c r="H15">
        <v>2</v>
      </c>
      <c r="I15">
        <v>3</v>
      </c>
      <c r="J15">
        <v>6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18</v>
      </c>
    </row>
    <row r="16" spans="1:19" x14ac:dyDescent="0.25">
      <c r="A16">
        <v>2</v>
      </c>
      <c r="B16">
        <v>10</v>
      </c>
      <c r="C16">
        <v>0</v>
      </c>
      <c r="D16">
        <v>1</v>
      </c>
      <c r="E16">
        <v>0</v>
      </c>
      <c r="F16">
        <v>0</v>
      </c>
      <c r="G16">
        <v>0</v>
      </c>
      <c r="H16">
        <v>15</v>
      </c>
      <c r="I16">
        <v>0</v>
      </c>
      <c r="J16">
        <v>6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36</v>
      </c>
    </row>
    <row r="17" spans="1:20" x14ac:dyDescent="0.25">
      <c r="A17">
        <v>4</v>
      </c>
      <c r="B17">
        <v>74</v>
      </c>
      <c r="C17">
        <v>0</v>
      </c>
      <c r="D17">
        <v>0</v>
      </c>
      <c r="E17">
        <v>1</v>
      </c>
      <c r="F17">
        <v>9</v>
      </c>
      <c r="G17">
        <v>0</v>
      </c>
      <c r="H17">
        <v>0</v>
      </c>
      <c r="I17">
        <v>1</v>
      </c>
      <c r="J17">
        <v>7</v>
      </c>
      <c r="K17">
        <v>3</v>
      </c>
      <c r="L17">
        <v>0</v>
      </c>
      <c r="M17">
        <v>0</v>
      </c>
      <c r="N17">
        <v>1</v>
      </c>
      <c r="O17">
        <v>2</v>
      </c>
      <c r="P17">
        <v>3</v>
      </c>
      <c r="Q17">
        <v>0</v>
      </c>
      <c r="R17">
        <v>0</v>
      </c>
      <c r="S17">
        <v>105</v>
      </c>
    </row>
    <row r="18" spans="1:20" x14ac:dyDescent="0.25">
      <c r="A18">
        <v>12</v>
      </c>
      <c r="B18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8</v>
      </c>
      <c r="I18">
        <v>7</v>
      </c>
      <c r="J18">
        <v>14</v>
      </c>
      <c r="K18">
        <v>2</v>
      </c>
      <c r="L18">
        <v>0</v>
      </c>
      <c r="M18">
        <v>0</v>
      </c>
      <c r="N18">
        <v>0</v>
      </c>
      <c r="O18">
        <v>0</v>
      </c>
      <c r="P18">
        <v>0</v>
      </c>
      <c r="Q18">
        <v>3</v>
      </c>
      <c r="R18">
        <v>3</v>
      </c>
      <c r="S18">
        <v>64</v>
      </c>
    </row>
    <row r="19" spans="1:20" x14ac:dyDescent="0.25">
      <c r="A19" s="14">
        <f>SUM(A2:A18)</f>
        <v>166</v>
      </c>
      <c r="B19" s="14">
        <f t="shared" ref="B19:S19" si="0">SUM(B2:B18)</f>
        <v>454</v>
      </c>
      <c r="C19" s="14">
        <f t="shared" si="0"/>
        <v>5</v>
      </c>
      <c r="D19" s="14">
        <f t="shared" si="0"/>
        <v>6</v>
      </c>
      <c r="E19" s="14">
        <f t="shared" si="0"/>
        <v>2</v>
      </c>
      <c r="F19" s="14">
        <f t="shared" si="0"/>
        <v>10</v>
      </c>
      <c r="G19" s="14">
        <f t="shared" si="0"/>
        <v>12</v>
      </c>
      <c r="H19" s="14">
        <f t="shared" si="0"/>
        <v>39</v>
      </c>
      <c r="I19" s="14">
        <f t="shared" si="0"/>
        <v>32</v>
      </c>
      <c r="J19" s="14">
        <f t="shared" si="0"/>
        <v>82</v>
      </c>
      <c r="K19" s="14">
        <f t="shared" si="0"/>
        <v>18</v>
      </c>
      <c r="L19" s="14">
        <f t="shared" si="0"/>
        <v>0</v>
      </c>
      <c r="M19" s="14">
        <f t="shared" si="0"/>
        <v>2</v>
      </c>
      <c r="N19" s="14">
        <f t="shared" si="0"/>
        <v>6</v>
      </c>
      <c r="O19" s="14">
        <f t="shared" si="0"/>
        <v>2</v>
      </c>
      <c r="P19" s="14">
        <f t="shared" si="0"/>
        <v>6</v>
      </c>
      <c r="Q19" s="14">
        <f t="shared" si="0"/>
        <v>3</v>
      </c>
      <c r="R19" s="14">
        <f t="shared" si="0"/>
        <v>5</v>
      </c>
      <c r="S19" s="14">
        <f t="shared" si="0"/>
        <v>850</v>
      </c>
      <c r="T19" s="14" t="s">
        <v>22</v>
      </c>
    </row>
    <row r="21" spans="1:20" x14ac:dyDescent="0.25">
      <c r="A21" s="13" t="s">
        <v>15</v>
      </c>
    </row>
    <row r="22" spans="1:20" x14ac:dyDescent="0.25">
      <c r="A22">
        <v>2</v>
      </c>
      <c r="B22">
        <v>3</v>
      </c>
      <c r="C22">
        <v>1</v>
      </c>
      <c r="D22">
        <v>0</v>
      </c>
      <c r="E22">
        <v>1</v>
      </c>
      <c r="F22">
        <v>1</v>
      </c>
      <c r="G22">
        <v>0</v>
      </c>
      <c r="H22">
        <v>0</v>
      </c>
      <c r="I22">
        <v>1</v>
      </c>
      <c r="J22">
        <v>22</v>
      </c>
      <c r="K22">
        <v>4</v>
      </c>
      <c r="L22">
        <v>0</v>
      </c>
      <c r="M22">
        <v>0</v>
      </c>
      <c r="N22">
        <v>2</v>
      </c>
      <c r="O22">
        <v>0</v>
      </c>
      <c r="P22">
        <v>2</v>
      </c>
      <c r="Q22">
        <v>0</v>
      </c>
      <c r="R22">
        <v>0</v>
      </c>
      <c r="S22">
        <v>39</v>
      </c>
    </row>
    <row r="23" spans="1:20" x14ac:dyDescent="0.25">
      <c r="A23">
        <v>0</v>
      </c>
      <c r="B23">
        <v>2</v>
      </c>
      <c r="C23">
        <v>0</v>
      </c>
      <c r="D23">
        <v>0</v>
      </c>
      <c r="E23">
        <v>0</v>
      </c>
      <c r="F23">
        <v>5</v>
      </c>
      <c r="G23">
        <v>0</v>
      </c>
      <c r="H23">
        <v>0</v>
      </c>
      <c r="I23">
        <v>12</v>
      </c>
      <c r="J23">
        <v>45</v>
      </c>
      <c r="K23">
        <v>11</v>
      </c>
      <c r="L23">
        <v>0</v>
      </c>
      <c r="M23">
        <v>0</v>
      </c>
      <c r="N23">
        <v>1</v>
      </c>
      <c r="O23">
        <v>1</v>
      </c>
      <c r="P23">
        <v>6</v>
      </c>
      <c r="Q23">
        <v>0</v>
      </c>
      <c r="R23">
        <v>0</v>
      </c>
      <c r="S23">
        <v>83</v>
      </c>
    </row>
    <row r="24" spans="1:20" x14ac:dyDescent="0.25">
      <c r="A24">
        <v>1</v>
      </c>
      <c r="B24">
        <v>2</v>
      </c>
      <c r="C24">
        <v>2</v>
      </c>
      <c r="D24">
        <v>5</v>
      </c>
      <c r="E24">
        <v>1</v>
      </c>
      <c r="F24">
        <v>2</v>
      </c>
      <c r="G24">
        <v>4</v>
      </c>
      <c r="H24">
        <v>12</v>
      </c>
      <c r="I24">
        <v>21</v>
      </c>
      <c r="J24">
        <v>50</v>
      </c>
      <c r="K24">
        <v>9</v>
      </c>
      <c r="L24">
        <v>0</v>
      </c>
      <c r="M24">
        <v>0</v>
      </c>
      <c r="N24">
        <v>3</v>
      </c>
      <c r="O24">
        <v>1</v>
      </c>
      <c r="P24">
        <v>1</v>
      </c>
      <c r="Q24">
        <v>0</v>
      </c>
      <c r="R24">
        <v>3</v>
      </c>
      <c r="S24">
        <v>117</v>
      </c>
    </row>
    <row r="25" spans="1:20" x14ac:dyDescent="0.25">
      <c r="A25">
        <v>1</v>
      </c>
      <c r="B25">
        <v>5</v>
      </c>
      <c r="C25">
        <v>0</v>
      </c>
      <c r="D25">
        <v>0</v>
      </c>
      <c r="E25">
        <v>1</v>
      </c>
      <c r="F25">
        <v>12</v>
      </c>
      <c r="G25">
        <v>0</v>
      </c>
      <c r="H25">
        <v>0</v>
      </c>
      <c r="I25">
        <v>2</v>
      </c>
      <c r="J25">
        <v>15</v>
      </c>
      <c r="K25">
        <v>0</v>
      </c>
      <c r="L25">
        <v>0</v>
      </c>
      <c r="M25">
        <v>0</v>
      </c>
      <c r="N25">
        <v>0</v>
      </c>
      <c r="O25">
        <v>1</v>
      </c>
      <c r="P25">
        <v>4</v>
      </c>
      <c r="Q25">
        <v>0</v>
      </c>
      <c r="R25">
        <v>0</v>
      </c>
      <c r="S25">
        <v>41</v>
      </c>
    </row>
    <row r="26" spans="1:20" x14ac:dyDescent="0.25">
      <c r="A26">
        <v>2</v>
      </c>
      <c r="B26">
        <v>6</v>
      </c>
      <c r="C26">
        <v>0</v>
      </c>
      <c r="D26">
        <v>0</v>
      </c>
      <c r="E26">
        <v>1</v>
      </c>
      <c r="F26">
        <v>4</v>
      </c>
      <c r="G26">
        <v>0</v>
      </c>
      <c r="H26">
        <v>0</v>
      </c>
      <c r="I26">
        <v>6</v>
      </c>
      <c r="J26">
        <v>35</v>
      </c>
      <c r="K26">
        <v>7</v>
      </c>
      <c r="L26">
        <v>0</v>
      </c>
      <c r="M26">
        <v>1</v>
      </c>
      <c r="N26">
        <v>0</v>
      </c>
      <c r="O26">
        <v>2</v>
      </c>
      <c r="P26">
        <v>15</v>
      </c>
      <c r="Q26">
        <v>0</v>
      </c>
      <c r="R26">
        <v>0</v>
      </c>
      <c r="S26">
        <v>79</v>
      </c>
    </row>
    <row r="27" spans="1:20" x14ac:dyDescent="0.25">
      <c r="A27">
        <v>0</v>
      </c>
      <c r="B27">
        <v>1</v>
      </c>
      <c r="C27">
        <v>1</v>
      </c>
      <c r="D27">
        <v>0</v>
      </c>
      <c r="E27">
        <v>1</v>
      </c>
      <c r="F27">
        <v>0</v>
      </c>
      <c r="G27">
        <v>4</v>
      </c>
      <c r="H27">
        <v>12</v>
      </c>
      <c r="I27">
        <v>9</v>
      </c>
      <c r="J27">
        <v>21</v>
      </c>
      <c r="K27">
        <v>2</v>
      </c>
      <c r="L27">
        <v>0</v>
      </c>
      <c r="M27">
        <v>0</v>
      </c>
      <c r="N27">
        <v>1</v>
      </c>
      <c r="O27">
        <v>0</v>
      </c>
      <c r="P27">
        <v>2</v>
      </c>
      <c r="Q27">
        <v>0</v>
      </c>
      <c r="R27">
        <v>0</v>
      </c>
      <c r="S27">
        <v>54</v>
      </c>
    </row>
    <row r="28" spans="1:20" x14ac:dyDescent="0.25">
      <c r="A28">
        <v>3</v>
      </c>
      <c r="B28">
        <v>4</v>
      </c>
      <c r="C28">
        <v>0</v>
      </c>
      <c r="D28">
        <v>0</v>
      </c>
      <c r="E28">
        <v>0</v>
      </c>
      <c r="F28">
        <v>7</v>
      </c>
      <c r="G28">
        <v>0</v>
      </c>
      <c r="H28">
        <v>0</v>
      </c>
      <c r="I28">
        <v>1</v>
      </c>
      <c r="J28">
        <v>13</v>
      </c>
      <c r="K28">
        <v>3</v>
      </c>
      <c r="L28">
        <v>0</v>
      </c>
      <c r="M28">
        <v>0</v>
      </c>
      <c r="N28">
        <v>0</v>
      </c>
      <c r="O28">
        <v>0</v>
      </c>
      <c r="P28">
        <v>2</v>
      </c>
      <c r="Q28">
        <v>0</v>
      </c>
      <c r="R28">
        <v>0</v>
      </c>
      <c r="S28">
        <v>33</v>
      </c>
    </row>
    <row r="29" spans="1:20" x14ac:dyDescent="0.25">
      <c r="A29">
        <v>0</v>
      </c>
      <c r="B29">
        <v>4</v>
      </c>
      <c r="C29">
        <v>0</v>
      </c>
      <c r="D29">
        <v>0</v>
      </c>
      <c r="E29">
        <v>4</v>
      </c>
      <c r="F29">
        <v>15</v>
      </c>
      <c r="G29">
        <v>0</v>
      </c>
      <c r="H29">
        <v>0</v>
      </c>
      <c r="I29">
        <v>11</v>
      </c>
      <c r="J29">
        <v>37</v>
      </c>
      <c r="K29">
        <v>9</v>
      </c>
      <c r="L29">
        <v>0</v>
      </c>
      <c r="M29">
        <v>0</v>
      </c>
      <c r="N29">
        <v>0</v>
      </c>
      <c r="O29">
        <v>0</v>
      </c>
      <c r="P29">
        <v>7</v>
      </c>
      <c r="Q29">
        <v>0</v>
      </c>
      <c r="R29">
        <v>0</v>
      </c>
      <c r="S29">
        <v>87</v>
      </c>
    </row>
    <row r="30" spans="1:20" x14ac:dyDescent="0.25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2</v>
      </c>
      <c r="J30">
        <v>0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3</v>
      </c>
    </row>
    <row r="31" spans="1:20" x14ac:dyDescent="0.25">
      <c r="A31">
        <v>1</v>
      </c>
      <c r="B31">
        <v>3</v>
      </c>
      <c r="C31">
        <v>1</v>
      </c>
      <c r="D31">
        <v>0</v>
      </c>
      <c r="E31">
        <v>0</v>
      </c>
      <c r="F31">
        <v>3</v>
      </c>
      <c r="G31">
        <v>0</v>
      </c>
      <c r="H31">
        <v>0</v>
      </c>
      <c r="I31">
        <v>3</v>
      </c>
      <c r="J31">
        <v>15</v>
      </c>
      <c r="K31">
        <v>5</v>
      </c>
      <c r="L31">
        <v>0</v>
      </c>
      <c r="M31">
        <v>0</v>
      </c>
      <c r="N31">
        <v>0</v>
      </c>
      <c r="O31">
        <v>0</v>
      </c>
      <c r="P31">
        <v>7</v>
      </c>
      <c r="Q31">
        <v>0</v>
      </c>
      <c r="R31">
        <v>0</v>
      </c>
      <c r="S31">
        <v>38</v>
      </c>
    </row>
    <row r="32" spans="1:20" x14ac:dyDescent="0.25">
      <c r="A32">
        <v>1</v>
      </c>
      <c r="B32">
        <v>5</v>
      </c>
      <c r="C32">
        <v>0</v>
      </c>
      <c r="D32">
        <v>1</v>
      </c>
      <c r="E32">
        <v>0</v>
      </c>
      <c r="F32">
        <v>1</v>
      </c>
      <c r="G32">
        <v>0</v>
      </c>
      <c r="H32">
        <v>0</v>
      </c>
      <c r="I32">
        <v>7</v>
      </c>
      <c r="J32">
        <v>22</v>
      </c>
      <c r="K32">
        <v>4</v>
      </c>
      <c r="L32">
        <v>0</v>
      </c>
      <c r="M32">
        <v>0</v>
      </c>
      <c r="N32">
        <v>1</v>
      </c>
      <c r="O32">
        <v>1</v>
      </c>
      <c r="P32">
        <v>3</v>
      </c>
      <c r="Q32">
        <v>0</v>
      </c>
      <c r="R32">
        <v>0</v>
      </c>
      <c r="S32">
        <v>46</v>
      </c>
    </row>
    <row r="33" spans="1:19" x14ac:dyDescent="0.25">
      <c r="A33">
        <v>1</v>
      </c>
      <c r="B33">
        <v>3</v>
      </c>
      <c r="C33">
        <v>0</v>
      </c>
      <c r="D33">
        <v>0</v>
      </c>
      <c r="E33">
        <v>0</v>
      </c>
      <c r="F33">
        <v>4</v>
      </c>
      <c r="G33">
        <v>0</v>
      </c>
      <c r="H33">
        <v>0</v>
      </c>
      <c r="I33">
        <v>4</v>
      </c>
      <c r="J33">
        <v>7</v>
      </c>
      <c r="K33">
        <v>1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21</v>
      </c>
    </row>
    <row r="34" spans="1:19" x14ac:dyDescent="0.25">
      <c r="A34">
        <v>3</v>
      </c>
      <c r="B34">
        <v>2</v>
      </c>
      <c r="C34">
        <v>1</v>
      </c>
      <c r="D34">
        <v>1</v>
      </c>
      <c r="E34">
        <v>0</v>
      </c>
      <c r="F34">
        <v>0</v>
      </c>
      <c r="G34">
        <v>21</v>
      </c>
      <c r="H34">
        <v>20</v>
      </c>
      <c r="I34">
        <v>13</v>
      </c>
      <c r="J34">
        <v>31</v>
      </c>
      <c r="K34">
        <v>10</v>
      </c>
      <c r="L34">
        <v>0</v>
      </c>
      <c r="M34">
        <v>0</v>
      </c>
      <c r="N34">
        <v>2</v>
      </c>
      <c r="O34">
        <v>0</v>
      </c>
      <c r="P34">
        <v>2</v>
      </c>
      <c r="Q34">
        <v>0</v>
      </c>
      <c r="R34">
        <v>4</v>
      </c>
      <c r="S34">
        <v>110</v>
      </c>
    </row>
    <row r="35" spans="1:19" x14ac:dyDescent="0.25">
      <c r="A35">
        <v>3</v>
      </c>
      <c r="B35">
        <v>3</v>
      </c>
      <c r="C35">
        <v>0</v>
      </c>
      <c r="D35">
        <v>1</v>
      </c>
      <c r="E35">
        <v>0</v>
      </c>
      <c r="F35">
        <v>5</v>
      </c>
      <c r="G35">
        <v>0</v>
      </c>
      <c r="H35">
        <v>0</v>
      </c>
      <c r="I35">
        <v>7</v>
      </c>
      <c r="J35">
        <v>46</v>
      </c>
      <c r="K35">
        <v>3</v>
      </c>
      <c r="L35">
        <v>0</v>
      </c>
      <c r="M35">
        <v>0</v>
      </c>
      <c r="N35">
        <v>0</v>
      </c>
      <c r="O35">
        <v>3</v>
      </c>
      <c r="P35">
        <v>13</v>
      </c>
      <c r="Q35">
        <v>0</v>
      </c>
      <c r="R35">
        <v>0</v>
      </c>
      <c r="S35">
        <v>84</v>
      </c>
    </row>
    <row r="36" spans="1:19" s="1" customFormat="1" x14ac:dyDescent="0.25">
      <c r="A36" s="1">
        <v>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</v>
      </c>
      <c r="J36" s="1">
        <v>19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3</v>
      </c>
      <c r="Q36" s="1">
        <v>0</v>
      </c>
      <c r="R36" s="1">
        <v>0</v>
      </c>
      <c r="S36" s="1">
        <v>25</v>
      </c>
    </row>
    <row r="37" spans="1:19" s="1" customFormat="1" x14ac:dyDescent="0.25">
      <c r="A37" s="1">
        <v>3</v>
      </c>
      <c r="B37" s="1">
        <v>3</v>
      </c>
      <c r="C37" s="1">
        <v>0</v>
      </c>
      <c r="D37" s="1">
        <v>0</v>
      </c>
      <c r="E37" s="1">
        <v>0</v>
      </c>
      <c r="F37" s="1">
        <v>7</v>
      </c>
      <c r="G37" s="1">
        <v>0</v>
      </c>
      <c r="H37" s="1">
        <v>0</v>
      </c>
      <c r="I37" s="1">
        <v>8</v>
      </c>
      <c r="J37" s="1">
        <v>41</v>
      </c>
      <c r="K37" s="1">
        <v>7</v>
      </c>
      <c r="L37" s="1">
        <v>0</v>
      </c>
      <c r="M37" s="1">
        <v>1</v>
      </c>
      <c r="N37" s="1">
        <v>0</v>
      </c>
      <c r="O37" s="1">
        <v>4</v>
      </c>
      <c r="P37" s="1">
        <v>5</v>
      </c>
      <c r="Q37" s="1">
        <v>0</v>
      </c>
      <c r="R37" s="1">
        <v>0</v>
      </c>
      <c r="S37" s="1">
        <v>79</v>
      </c>
    </row>
    <row r="38" spans="1:19" s="1" customFormat="1" x14ac:dyDescent="0.25">
      <c r="A38" s="1">
        <v>0</v>
      </c>
      <c r="B38" s="1">
        <v>4</v>
      </c>
      <c r="C38" s="1">
        <v>3</v>
      </c>
      <c r="D38" s="1">
        <v>2</v>
      </c>
      <c r="E38" s="1">
        <v>2</v>
      </c>
      <c r="F38" s="1">
        <v>0</v>
      </c>
      <c r="G38" s="1">
        <v>0</v>
      </c>
      <c r="H38" s="1">
        <v>0</v>
      </c>
      <c r="I38" s="1">
        <v>7</v>
      </c>
      <c r="J38" s="1">
        <v>27</v>
      </c>
      <c r="K38" s="1">
        <v>5</v>
      </c>
      <c r="L38" s="1">
        <v>0</v>
      </c>
      <c r="M38" s="1">
        <v>0</v>
      </c>
      <c r="N38" s="1">
        <v>0</v>
      </c>
      <c r="O38" s="1">
        <v>2</v>
      </c>
      <c r="P38" s="1">
        <v>0</v>
      </c>
      <c r="Q38" s="1">
        <v>0</v>
      </c>
      <c r="R38" s="1">
        <v>0</v>
      </c>
      <c r="S38" s="1">
        <v>52</v>
      </c>
    </row>
    <row r="39" spans="1:19" s="1" customFormat="1" x14ac:dyDescent="0.25">
      <c r="A39" s="1">
        <v>0</v>
      </c>
      <c r="B39" s="1">
        <v>0</v>
      </c>
      <c r="C39" s="1">
        <v>0</v>
      </c>
      <c r="D39" s="1">
        <v>2</v>
      </c>
      <c r="E39" s="1">
        <v>0</v>
      </c>
      <c r="F39" s="1">
        <v>0</v>
      </c>
      <c r="G39" s="1">
        <v>10</v>
      </c>
      <c r="H39" s="1">
        <v>15</v>
      </c>
      <c r="I39" s="1">
        <v>2</v>
      </c>
      <c r="J39" s="1">
        <v>2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  <c r="S39" s="1">
        <v>32</v>
      </c>
    </row>
    <row r="40" spans="1:19" s="1" customFormat="1" x14ac:dyDescent="0.25">
      <c r="A40" s="1">
        <v>0</v>
      </c>
      <c r="B40" s="1">
        <v>1</v>
      </c>
      <c r="C40" s="1">
        <v>2</v>
      </c>
      <c r="D40" s="1">
        <v>1</v>
      </c>
      <c r="E40" s="1">
        <v>1</v>
      </c>
      <c r="F40" s="1">
        <v>6</v>
      </c>
      <c r="G40" s="1">
        <v>0</v>
      </c>
      <c r="H40" s="1">
        <v>0</v>
      </c>
      <c r="I40" s="1">
        <v>4</v>
      </c>
      <c r="J40" s="1">
        <v>20</v>
      </c>
      <c r="K40" s="1">
        <v>2</v>
      </c>
      <c r="L40" s="1">
        <v>0</v>
      </c>
      <c r="M40" s="1">
        <v>0</v>
      </c>
      <c r="N40" s="1">
        <v>0</v>
      </c>
      <c r="O40" s="1">
        <v>0</v>
      </c>
      <c r="P40" s="1">
        <v>3</v>
      </c>
      <c r="Q40" s="1">
        <v>0</v>
      </c>
      <c r="R40" s="1">
        <v>0</v>
      </c>
      <c r="S40" s="1">
        <v>40</v>
      </c>
    </row>
    <row r="41" spans="1:19" s="1" customFormat="1" x14ac:dyDescent="0.25">
      <c r="A41" s="1">
        <v>1</v>
      </c>
      <c r="B41" s="1">
        <v>3</v>
      </c>
      <c r="C41" s="1">
        <v>2</v>
      </c>
      <c r="D41" s="1">
        <v>5</v>
      </c>
      <c r="E41" s="1">
        <v>1</v>
      </c>
      <c r="F41" s="1">
        <v>3</v>
      </c>
      <c r="G41" s="1">
        <v>10</v>
      </c>
      <c r="H41" s="1">
        <v>39</v>
      </c>
      <c r="I41" s="1">
        <v>37</v>
      </c>
      <c r="J41" s="1">
        <v>81</v>
      </c>
      <c r="K41" s="1">
        <v>6</v>
      </c>
      <c r="L41" s="1">
        <v>0</v>
      </c>
      <c r="M41" s="1">
        <v>0</v>
      </c>
      <c r="N41" s="1">
        <v>1</v>
      </c>
      <c r="O41" s="1">
        <v>2</v>
      </c>
      <c r="P41" s="1">
        <v>1</v>
      </c>
      <c r="Q41" s="1">
        <v>2</v>
      </c>
      <c r="R41" s="1">
        <v>1</v>
      </c>
      <c r="S41" s="1">
        <v>195</v>
      </c>
    </row>
    <row r="42" spans="1:19" s="1" customFormat="1" x14ac:dyDescent="0.25">
      <c r="A42" s="1">
        <v>0</v>
      </c>
      <c r="B42" s="1">
        <v>1</v>
      </c>
      <c r="C42" s="1">
        <v>1</v>
      </c>
      <c r="D42" s="1">
        <v>1</v>
      </c>
      <c r="E42" s="1">
        <v>0</v>
      </c>
      <c r="F42" s="1">
        <v>0</v>
      </c>
      <c r="G42" s="1">
        <v>0</v>
      </c>
      <c r="H42" s="1">
        <v>0</v>
      </c>
      <c r="I42" s="1">
        <v>4</v>
      </c>
      <c r="J42" s="1">
        <v>21</v>
      </c>
      <c r="K42" s="1">
        <v>11</v>
      </c>
      <c r="L42" s="1">
        <v>0</v>
      </c>
      <c r="M42" s="1">
        <v>1</v>
      </c>
      <c r="N42" s="1">
        <v>1</v>
      </c>
      <c r="O42" s="1">
        <v>0</v>
      </c>
      <c r="P42" s="1">
        <v>0</v>
      </c>
      <c r="Q42" s="1">
        <v>0</v>
      </c>
      <c r="R42" s="1">
        <v>0</v>
      </c>
      <c r="S42" s="1">
        <v>41</v>
      </c>
    </row>
    <row r="43" spans="1:19" x14ac:dyDescent="0.25">
      <c r="A43">
        <v>2</v>
      </c>
      <c r="B43">
        <v>0</v>
      </c>
      <c r="C43">
        <v>0</v>
      </c>
      <c r="D43">
        <v>1</v>
      </c>
      <c r="E43">
        <v>0</v>
      </c>
      <c r="F43">
        <v>1</v>
      </c>
      <c r="G43">
        <v>0</v>
      </c>
      <c r="H43">
        <v>0</v>
      </c>
      <c r="I43">
        <v>4</v>
      </c>
      <c r="J43">
        <v>24</v>
      </c>
      <c r="K43">
        <v>3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35</v>
      </c>
    </row>
    <row r="44" spans="1:19" s="1" customFormat="1" x14ac:dyDescent="0.25">
      <c r="A44" s="1">
        <v>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7</v>
      </c>
      <c r="H44" s="1">
        <v>8</v>
      </c>
      <c r="I44" s="1">
        <v>1</v>
      </c>
      <c r="J44" s="1">
        <v>1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</v>
      </c>
      <c r="S44" s="1">
        <v>18</v>
      </c>
    </row>
    <row r="45" spans="1:19" s="1" customFormat="1" x14ac:dyDescent="0.25">
      <c r="A45" s="1">
        <v>0</v>
      </c>
      <c r="B45" s="1">
        <v>3</v>
      </c>
      <c r="C45" s="1">
        <v>0</v>
      </c>
      <c r="D45" s="1">
        <v>1</v>
      </c>
      <c r="E45" s="1">
        <v>0</v>
      </c>
      <c r="F45" s="1">
        <v>0</v>
      </c>
      <c r="G45" s="1">
        <v>0</v>
      </c>
      <c r="H45" s="1">
        <v>0</v>
      </c>
      <c r="I45" s="1">
        <v>5</v>
      </c>
      <c r="J45" s="1">
        <v>18</v>
      </c>
      <c r="K45" s="1">
        <v>5</v>
      </c>
      <c r="L45" s="1">
        <v>0</v>
      </c>
      <c r="M45" s="1">
        <v>0</v>
      </c>
      <c r="N45" s="1">
        <v>0</v>
      </c>
      <c r="O45" s="1">
        <v>0</v>
      </c>
      <c r="P45" s="1">
        <v>3</v>
      </c>
      <c r="Q45" s="1">
        <v>0</v>
      </c>
      <c r="R45" s="1">
        <v>0</v>
      </c>
      <c r="S45" s="1">
        <v>35</v>
      </c>
    </row>
    <row r="46" spans="1:19" s="1" customFormat="1" x14ac:dyDescent="0.25">
      <c r="A46" s="1">
        <v>1</v>
      </c>
      <c r="B46" s="1">
        <v>3</v>
      </c>
      <c r="C46" s="1">
        <v>0</v>
      </c>
      <c r="D46" s="1">
        <v>3</v>
      </c>
      <c r="E46" s="1">
        <v>0</v>
      </c>
      <c r="F46" s="1">
        <v>0</v>
      </c>
      <c r="G46" s="1">
        <v>0</v>
      </c>
      <c r="H46" s="1">
        <v>0</v>
      </c>
      <c r="I46" s="1">
        <v>8</v>
      </c>
      <c r="J46" s="1">
        <v>38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54</v>
      </c>
    </row>
    <row r="47" spans="1:19" s="1" customFormat="1" x14ac:dyDescent="0.25">
      <c r="A47" s="1">
        <v>0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3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</v>
      </c>
      <c r="Q47" s="1">
        <v>0</v>
      </c>
      <c r="R47" s="1">
        <v>0</v>
      </c>
      <c r="S47" s="1">
        <v>5</v>
      </c>
    </row>
    <row r="48" spans="1:19" s="1" customFormat="1" x14ac:dyDescent="0.25">
      <c r="A48" s="1">
        <v>3</v>
      </c>
      <c r="B48" s="1">
        <v>0</v>
      </c>
      <c r="C48" s="1">
        <v>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2</v>
      </c>
      <c r="J48" s="1">
        <v>23</v>
      </c>
      <c r="K48" s="1">
        <v>2</v>
      </c>
      <c r="L48" s="1">
        <v>0</v>
      </c>
      <c r="M48" s="1">
        <v>0</v>
      </c>
      <c r="N48" s="1">
        <v>0</v>
      </c>
      <c r="O48" s="1">
        <v>0</v>
      </c>
      <c r="P48" s="1">
        <v>2</v>
      </c>
      <c r="Q48" s="1">
        <v>0</v>
      </c>
      <c r="R48" s="1">
        <v>0</v>
      </c>
      <c r="S48" s="1">
        <v>33</v>
      </c>
    </row>
    <row r="49" spans="1:19" s="1" customFormat="1" x14ac:dyDescent="0.25">
      <c r="A49" s="1">
        <v>0</v>
      </c>
      <c r="B49" s="1">
        <v>1</v>
      </c>
      <c r="C49" s="1">
        <v>1</v>
      </c>
      <c r="D49" s="1">
        <v>2</v>
      </c>
      <c r="E49" s="1">
        <v>0</v>
      </c>
      <c r="F49" s="1">
        <v>0</v>
      </c>
      <c r="G49" s="1">
        <v>18</v>
      </c>
      <c r="H49" s="1">
        <v>26</v>
      </c>
      <c r="I49" s="1">
        <v>0</v>
      </c>
      <c r="J49" s="1">
        <v>7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2</v>
      </c>
      <c r="S49" s="1">
        <v>57</v>
      </c>
    </row>
    <row r="50" spans="1:19" s="1" customFormat="1" x14ac:dyDescent="0.25">
      <c r="A50" s="1">
        <v>0</v>
      </c>
      <c r="B50" s="1">
        <v>1</v>
      </c>
      <c r="C50" s="1">
        <v>2</v>
      </c>
      <c r="D50" s="1">
        <v>0</v>
      </c>
      <c r="E50" s="1">
        <v>0</v>
      </c>
      <c r="F50" s="1">
        <v>1</v>
      </c>
      <c r="G50" s="1">
        <v>0</v>
      </c>
      <c r="H50" s="1">
        <v>0</v>
      </c>
      <c r="I50" s="1">
        <v>4</v>
      </c>
      <c r="J50" s="1">
        <v>19</v>
      </c>
      <c r="K50" s="1">
        <v>1</v>
      </c>
      <c r="L50" s="1">
        <v>0</v>
      </c>
      <c r="M50" s="1">
        <v>1</v>
      </c>
      <c r="N50" s="1">
        <v>4</v>
      </c>
      <c r="O50" s="1">
        <v>0</v>
      </c>
      <c r="P50" s="1">
        <v>0</v>
      </c>
      <c r="Q50" s="1">
        <v>0</v>
      </c>
      <c r="R50" s="1">
        <v>0</v>
      </c>
      <c r="S50" s="1">
        <v>33</v>
      </c>
    </row>
    <row r="51" spans="1:19" s="1" customFormat="1" x14ac:dyDescent="0.25">
      <c r="A51" s="1">
        <v>8</v>
      </c>
      <c r="B51" s="1">
        <v>1</v>
      </c>
      <c r="C51" s="1">
        <v>0</v>
      </c>
      <c r="D51" s="1">
        <v>0</v>
      </c>
      <c r="E51" s="1">
        <v>1</v>
      </c>
      <c r="F51" s="1">
        <v>0</v>
      </c>
      <c r="G51" s="1">
        <v>0</v>
      </c>
      <c r="H51" s="1">
        <v>0</v>
      </c>
      <c r="I51" s="1">
        <v>10</v>
      </c>
      <c r="J51" s="1">
        <v>4</v>
      </c>
      <c r="K51" s="1">
        <v>3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27</v>
      </c>
    </row>
    <row r="52" spans="1:19" s="1" customFormat="1" x14ac:dyDescent="0.25">
      <c r="A52" s="1">
        <v>19</v>
      </c>
      <c r="B52" s="1">
        <v>7</v>
      </c>
      <c r="C52" s="1">
        <v>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23</v>
      </c>
      <c r="J52" s="1">
        <v>4</v>
      </c>
      <c r="K52" s="1">
        <v>27</v>
      </c>
      <c r="L52" s="1">
        <v>0</v>
      </c>
      <c r="M52" s="1">
        <v>0</v>
      </c>
      <c r="N52" s="1">
        <v>0</v>
      </c>
      <c r="O52" s="1">
        <v>5</v>
      </c>
      <c r="P52" s="1">
        <v>0</v>
      </c>
      <c r="Q52" s="1">
        <v>0</v>
      </c>
      <c r="R52" s="1">
        <v>0</v>
      </c>
      <c r="S52" s="1">
        <v>88</v>
      </c>
    </row>
    <row r="53" spans="1:19" s="1" customFormat="1" x14ac:dyDescent="0.25">
      <c r="A53" s="1">
        <v>0</v>
      </c>
      <c r="B53" s="1">
        <v>0</v>
      </c>
      <c r="C53" s="1">
        <v>1</v>
      </c>
      <c r="D53" s="1">
        <v>1</v>
      </c>
      <c r="E53" s="1">
        <v>0</v>
      </c>
      <c r="F53" s="1">
        <v>0</v>
      </c>
      <c r="G53" s="1">
        <v>0</v>
      </c>
      <c r="H53" s="1">
        <v>0</v>
      </c>
      <c r="I53" s="1">
        <v>20</v>
      </c>
      <c r="J53" s="1">
        <v>4</v>
      </c>
      <c r="K53" s="1">
        <v>9</v>
      </c>
      <c r="L53" s="1">
        <v>0</v>
      </c>
      <c r="M53" s="1">
        <v>0</v>
      </c>
      <c r="N53" s="1">
        <v>0</v>
      </c>
      <c r="O53" s="1">
        <v>2</v>
      </c>
      <c r="P53" s="1">
        <v>1</v>
      </c>
      <c r="Q53" s="1">
        <v>0</v>
      </c>
      <c r="R53" s="1">
        <v>0</v>
      </c>
      <c r="S53" s="1">
        <v>38</v>
      </c>
    </row>
    <row r="54" spans="1:19" s="1" customFormat="1" x14ac:dyDescent="0.25">
      <c r="A54" s="1">
        <v>0</v>
      </c>
      <c r="B54" s="1">
        <v>3</v>
      </c>
      <c r="C54" s="1">
        <v>1</v>
      </c>
      <c r="D54" s="1">
        <v>0</v>
      </c>
      <c r="E54" s="1">
        <v>0</v>
      </c>
      <c r="F54" s="1">
        <v>2</v>
      </c>
      <c r="G54" s="1">
        <v>0</v>
      </c>
      <c r="H54" s="1">
        <v>0</v>
      </c>
      <c r="I54" s="1">
        <v>5</v>
      </c>
      <c r="J54" s="1">
        <v>18</v>
      </c>
      <c r="K54" s="1">
        <v>3</v>
      </c>
      <c r="L54" s="1">
        <v>0</v>
      </c>
      <c r="M54" s="1">
        <v>0</v>
      </c>
      <c r="N54" s="1">
        <v>0</v>
      </c>
      <c r="O54" s="1">
        <v>1</v>
      </c>
      <c r="P54" s="1">
        <v>3</v>
      </c>
      <c r="Q54" s="1">
        <v>0</v>
      </c>
      <c r="R54" s="1">
        <v>0</v>
      </c>
      <c r="S54" s="1">
        <v>36</v>
      </c>
    </row>
    <row r="55" spans="1:19" s="1" customFormat="1" x14ac:dyDescent="0.25">
      <c r="A55" s="1">
        <v>0</v>
      </c>
      <c r="B55" s="1">
        <v>5</v>
      </c>
      <c r="C55" s="1">
        <v>0</v>
      </c>
      <c r="D55" s="1">
        <v>0</v>
      </c>
      <c r="E55" s="1">
        <v>0</v>
      </c>
      <c r="F55" s="1">
        <v>3</v>
      </c>
      <c r="G55" s="1">
        <v>0</v>
      </c>
      <c r="H55" s="1">
        <v>0</v>
      </c>
      <c r="I55" s="1">
        <v>7</v>
      </c>
      <c r="J55" s="1">
        <v>17</v>
      </c>
      <c r="K55" s="1">
        <v>7</v>
      </c>
      <c r="L55" s="1">
        <v>0</v>
      </c>
      <c r="M55" s="1">
        <v>0</v>
      </c>
      <c r="N55" s="1">
        <v>0</v>
      </c>
      <c r="O55" s="1">
        <v>1</v>
      </c>
      <c r="P55" s="1">
        <v>2</v>
      </c>
      <c r="Q55" s="1">
        <v>0</v>
      </c>
      <c r="R55" s="1">
        <v>0</v>
      </c>
      <c r="S55" s="1">
        <v>42</v>
      </c>
    </row>
    <row r="56" spans="1:19" s="1" customFormat="1" x14ac:dyDescent="0.25">
      <c r="A56" s="1">
        <v>2</v>
      </c>
      <c r="B56" s="1">
        <v>5</v>
      </c>
      <c r="C56" s="1">
        <v>0</v>
      </c>
      <c r="D56" s="1">
        <v>0</v>
      </c>
      <c r="E56" s="1">
        <v>2</v>
      </c>
      <c r="F56" s="1">
        <v>2</v>
      </c>
      <c r="G56" s="1">
        <v>0</v>
      </c>
      <c r="H56" s="1">
        <v>0</v>
      </c>
      <c r="I56" s="1">
        <v>17</v>
      </c>
      <c r="J56" s="1">
        <v>29</v>
      </c>
      <c r="K56" s="1">
        <v>11</v>
      </c>
      <c r="L56" s="1">
        <v>0</v>
      </c>
      <c r="M56" s="1">
        <v>1</v>
      </c>
      <c r="N56" s="1">
        <v>0</v>
      </c>
      <c r="O56" s="1">
        <v>1</v>
      </c>
      <c r="P56" s="1">
        <v>0</v>
      </c>
      <c r="Q56" s="1">
        <v>0</v>
      </c>
      <c r="R56" s="1">
        <v>0</v>
      </c>
      <c r="S56" s="1">
        <v>70</v>
      </c>
    </row>
    <row r="57" spans="1:19" s="1" customFormat="1" x14ac:dyDescent="0.25">
      <c r="A57" s="1">
        <v>4</v>
      </c>
      <c r="B57" s="1">
        <v>4</v>
      </c>
      <c r="C57" s="1">
        <v>0</v>
      </c>
      <c r="D57" s="1">
        <v>3</v>
      </c>
      <c r="E57" s="1">
        <v>3</v>
      </c>
      <c r="F57" s="1">
        <v>1</v>
      </c>
      <c r="G57" s="1">
        <v>0</v>
      </c>
      <c r="H57" s="1">
        <v>0</v>
      </c>
      <c r="I57" s="1">
        <v>15</v>
      </c>
      <c r="J57" s="1">
        <v>12</v>
      </c>
      <c r="K57" s="1">
        <v>8</v>
      </c>
      <c r="L57" s="1">
        <v>0</v>
      </c>
      <c r="M57" s="1">
        <v>0</v>
      </c>
      <c r="N57" s="1">
        <v>0</v>
      </c>
      <c r="O57" s="1">
        <v>0</v>
      </c>
      <c r="P57" s="1">
        <v>2</v>
      </c>
      <c r="Q57" s="1">
        <v>0</v>
      </c>
      <c r="R57" s="1">
        <v>0</v>
      </c>
      <c r="S57" s="1">
        <v>52</v>
      </c>
    </row>
    <row r="58" spans="1:19" s="1" customFormat="1" x14ac:dyDescent="0.25">
      <c r="A58" s="1">
        <v>2</v>
      </c>
      <c r="B58" s="1">
        <v>3</v>
      </c>
      <c r="C58" s="1">
        <v>0</v>
      </c>
      <c r="D58" s="1">
        <v>0</v>
      </c>
      <c r="E58" s="1">
        <v>1</v>
      </c>
      <c r="F58" s="1">
        <v>0</v>
      </c>
      <c r="G58" s="1">
        <v>0</v>
      </c>
      <c r="H58" s="1">
        <v>0</v>
      </c>
      <c r="I58" s="1">
        <v>3</v>
      </c>
      <c r="J58" s="1">
        <v>6</v>
      </c>
      <c r="K58" s="1">
        <v>6</v>
      </c>
      <c r="L58" s="1">
        <v>0</v>
      </c>
      <c r="M58" s="1">
        <v>0</v>
      </c>
      <c r="N58" s="1">
        <v>0</v>
      </c>
      <c r="O58" s="1">
        <v>1</v>
      </c>
      <c r="P58" s="1">
        <v>2</v>
      </c>
      <c r="Q58" s="1">
        <v>0</v>
      </c>
      <c r="R58" s="1">
        <v>0</v>
      </c>
      <c r="S58" s="1">
        <v>24</v>
      </c>
    </row>
    <row r="59" spans="1:19" s="1" customFormat="1" x14ac:dyDescent="0.25">
      <c r="A59" s="1">
        <v>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11</v>
      </c>
      <c r="J59" s="1">
        <v>9</v>
      </c>
      <c r="K59" s="1">
        <v>6</v>
      </c>
      <c r="L59" s="1">
        <v>0</v>
      </c>
      <c r="M59" s="1">
        <v>0</v>
      </c>
      <c r="N59" s="1">
        <v>0</v>
      </c>
      <c r="O59" s="1">
        <v>0</v>
      </c>
      <c r="P59" s="1">
        <v>2</v>
      </c>
      <c r="Q59" s="1">
        <v>0</v>
      </c>
      <c r="R59" s="1">
        <v>0</v>
      </c>
      <c r="S59" s="1">
        <v>28</v>
      </c>
    </row>
    <row r="60" spans="1:19" s="1" customFormat="1" x14ac:dyDescent="0.25">
      <c r="A60" s="1">
        <v>1</v>
      </c>
      <c r="B60" s="1">
        <v>1</v>
      </c>
      <c r="C60" s="1">
        <v>0</v>
      </c>
      <c r="D60" s="1">
        <v>0</v>
      </c>
      <c r="E60" s="1">
        <v>0</v>
      </c>
      <c r="F60" s="1">
        <v>0</v>
      </c>
      <c r="G60" s="1">
        <v>9</v>
      </c>
      <c r="H60" s="1">
        <v>6</v>
      </c>
      <c r="I60" s="1">
        <v>5</v>
      </c>
      <c r="J60" s="1">
        <v>2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24</v>
      </c>
    </row>
    <row r="61" spans="1:19" s="1" customFormat="1" x14ac:dyDescent="0.25">
      <c r="A61" s="1">
        <v>5</v>
      </c>
      <c r="B61" s="1">
        <v>3</v>
      </c>
      <c r="C61" s="1">
        <v>1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5</v>
      </c>
      <c r="J61" s="1">
        <v>5</v>
      </c>
      <c r="K61" s="1">
        <v>3</v>
      </c>
      <c r="L61" s="1">
        <v>0</v>
      </c>
      <c r="M61" s="1">
        <v>0</v>
      </c>
      <c r="N61" s="1">
        <v>0</v>
      </c>
      <c r="O61" s="1">
        <v>0</v>
      </c>
      <c r="P61" s="1">
        <v>1</v>
      </c>
      <c r="Q61" s="1">
        <v>0</v>
      </c>
      <c r="R61" s="1">
        <v>0</v>
      </c>
      <c r="S61" s="1">
        <v>24</v>
      </c>
    </row>
    <row r="62" spans="1:19" s="1" customFormat="1" x14ac:dyDescent="0.25">
      <c r="A62" s="1">
        <v>1</v>
      </c>
      <c r="B62" s="1">
        <v>6</v>
      </c>
      <c r="C62" s="1">
        <v>0</v>
      </c>
      <c r="D62" s="1">
        <v>1</v>
      </c>
      <c r="E62" s="1">
        <v>0</v>
      </c>
      <c r="F62" s="1">
        <v>5</v>
      </c>
      <c r="G62" s="1">
        <v>0</v>
      </c>
      <c r="H62" s="1">
        <v>0</v>
      </c>
      <c r="I62" s="1">
        <v>5</v>
      </c>
      <c r="J62" s="1">
        <v>29</v>
      </c>
      <c r="K62" s="1">
        <v>2</v>
      </c>
      <c r="L62" s="1">
        <v>0</v>
      </c>
      <c r="M62" s="1">
        <v>0</v>
      </c>
      <c r="N62" s="1">
        <v>1</v>
      </c>
      <c r="O62" s="1">
        <v>0</v>
      </c>
      <c r="P62" s="1">
        <v>2</v>
      </c>
      <c r="Q62" s="1">
        <v>0</v>
      </c>
      <c r="R62" s="1">
        <v>0</v>
      </c>
      <c r="S62" s="1">
        <v>52</v>
      </c>
    </row>
    <row r="63" spans="1:19" s="1" customFormat="1" x14ac:dyDescent="0.25">
      <c r="A63" s="1">
        <v>0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1</v>
      </c>
      <c r="J63" s="1">
        <v>21</v>
      </c>
      <c r="K63" s="1">
        <v>0</v>
      </c>
      <c r="L63" s="1">
        <v>0</v>
      </c>
      <c r="M63" s="1">
        <v>0</v>
      </c>
      <c r="N63" s="1">
        <v>2</v>
      </c>
      <c r="O63" s="1">
        <v>0</v>
      </c>
      <c r="P63" s="1">
        <v>1</v>
      </c>
      <c r="Q63" s="1">
        <v>0</v>
      </c>
      <c r="R63" s="1">
        <v>0</v>
      </c>
      <c r="S63" s="1">
        <v>25</v>
      </c>
    </row>
    <row r="64" spans="1:19" s="1" customFormat="1" x14ac:dyDescent="0.25">
      <c r="A64" s="1">
        <v>0</v>
      </c>
      <c r="B64" s="1">
        <v>2</v>
      </c>
      <c r="C64" s="1">
        <v>0</v>
      </c>
      <c r="D64" s="1">
        <v>0</v>
      </c>
      <c r="E64" s="1">
        <v>0</v>
      </c>
      <c r="F64" s="1">
        <v>4</v>
      </c>
      <c r="G64" s="1">
        <v>0</v>
      </c>
      <c r="H64" s="1">
        <v>0</v>
      </c>
      <c r="I64" s="1">
        <v>7</v>
      </c>
      <c r="J64" s="1">
        <v>24</v>
      </c>
      <c r="K64" s="1">
        <v>5</v>
      </c>
      <c r="L64" s="1">
        <v>0</v>
      </c>
      <c r="M64" s="1">
        <v>0</v>
      </c>
      <c r="N64" s="1">
        <v>1</v>
      </c>
      <c r="O64" s="1">
        <v>0</v>
      </c>
      <c r="P64" s="1">
        <v>3</v>
      </c>
      <c r="Q64" s="1">
        <v>0</v>
      </c>
      <c r="R64" s="1">
        <v>0</v>
      </c>
      <c r="S64" s="1">
        <v>46</v>
      </c>
    </row>
    <row r="65" spans="1:19" s="1" customFormat="1" x14ac:dyDescent="0.25">
      <c r="A65" s="1">
        <v>0</v>
      </c>
      <c r="B65" s="1">
        <v>0</v>
      </c>
      <c r="C65" s="1">
        <v>0</v>
      </c>
      <c r="D65" s="1">
        <v>0</v>
      </c>
      <c r="E65" s="1">
        <v>1</v>
      </c>
      <c r="F65" s="1">
        <v>0</v>
      </c>
      <c r="G65" s="1">
        <v>0</v>
      </c>
      <c r="H65" s="1">
        <v>0</v>
      </c>
      <c r="I65" s="1">
        <v>0</v>
      </c>
      <c r="J65" s="1">
        <v>6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1</v>
      </c>
      <c r="Q65" s="1">
        <v>0</v>
      </c>
      <c r="R65" s="1">
        <v>0</v>
      </c>
      <c r="S65" s="1">
        <v>9</v>
      </c>
    </row>
    <row r="66" spans="1:19" s="1" customFormat="1" x14ac:dyDescent="0.25">
      <c r="A66" s="1">
        <v>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11</v>
      </c>
      <c r="H66" s="1">
        <v>10</v>
      </c>
      <c r="I66" s="1">
        <v>6</v>
      </c>
      <c r="J66" s="1">
        <v>11</v>
      </c>
      <c r="K66" s="1">
        <v>0</v>
      </c>
      <c r="L66" s="1">
        <v>0</v>
      </c>
      <c r="M66" s="1">
        <v>1</v>
      </c>
      <c r="N66" s="1">
        <v>1</v>
      </c>
      <c r="O66" s="1">
        <v>0</v>
      </c>
      <c r="P66" s="1">
        <v>0</v>
      </c>
      <c r="Q66" s="1">
        <v>0</v>
      </c>
      <c r="R66" s="1">
        <v>2</v>
      </c>
      <c r="S66" s="1">
        <v>42</v>
      </c>
    </row>
    <row r="67" spans="1:19" s="1" customFormat="1" x14ac:dyDescent="0.25">
      <c r="A67" s="1">
        <v>1</v>
      </c>
      <c r="B67" s="1">
        <v>0</v>
      </c>
      <c r="C67" s="1">
        <v>1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</v>
      </c>
      <c r="J67" s="1">
        <v>9</v>
      </c>
      <c r="K67" s="1">
        <v>2</v>
      </c>
      <c r="L67" s="1">
        <v>0</v>
      </c>
      <c r="M67" s="1">
        <v>1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18</v>
      </c>
    </row>
    <row r="68" spans="1:19" s="1" customFormat="1" x14ac:dyDescent="0.25">
      <c r="A68" s="1">
        <v>0</v>
      </c>
      <c r="B68" s="1">
        <v>2</v>
      </c>
      <c r="C68" s="1">
        <v>1</v>
      </c>
      <c r="D68" s="1">
        <v>0</v>
      </c>
      <c r="E68" s="1">
        <v>0</v>
      </c>
      <c r="F68" s="1">
        <v>1</v>
      </c>
      <c r="G68" s="1">
        <v>0</v>
      </c>
      <c r="H68" s="1">
        <v>0</v>
      </c>
      <c r="I68" s="1">
        <v>5</v>
      </c>
      <c r="J68" s="1">
        <v>26</v>
      </c>
      <c r="K68" s="1">
        <v>1</v>
      </c>
      <c r="L68" s="1">
        <v>0</v>
      </c>
      <c r="M68" s="1">
        <v>1</v>
      </c>
      <c r="N68" s="1">
        <v>0</v>
      </c>
      <c r="O68" s="1">
        <v>2</v>
      </c>
      <c r="P68" s="1">
        <v>2</v>
      </c>
      <c r="Q68" s="1">
        <v>0</v>
      </c>
      <c r="R68" s="1">
        <v>0</v>
      </c>
      <c r="S68" s="1">
        <v>41</v>
      </c>
    </row>
    <row r="69" spans="1:19" s="1" customFormat="1" x14ac:dyDescent="0.25">
      <c r="A69" s="1">
        <v>0</v>
      </c>
      <c r="B69" s="1">
        <v>1</v>
      </c>
      <c r="C69" s="1">
        <v>0</v>
      </c>
      <c r="D69" s="1">
        <v>1</v>
      </c>
      <c r="E69" s="1">
        <v>1</v>
      </c>
      <c r="F69" s="1">
        <v>0</v>
      </c>
      <c r="G69" s="1">
        <v>0</v>
      </c>
      <c r="H69" s="1">
        <v>0</v>
      </c>
      <c r="I69" s="1">
        <v>11</v>
      </c>
      <c r="J69" s="1">
        <v>30</v>
      </c>
      <c r="K69" s="1">
        <v>5</v>
      </c>
      <c r="L69" s="1">
        <v>0</v>
      </c>
      <c r="M69" s="1">
        <v>1</v>
      </c>
      <c r="N69" s="1">
        <v>0</v>
      </c>
      <c r="O69" s="1">
        <v>1</v>
      </c>
      <c r="P69" s="1">
        <v>3</v>
      </c>
      <c r="Q69" s="1">
        <v>0</v>
      </c>
      <c r="R69" s="1">
        <v>0</v>
      </c>
      <c r="S69" s="1">
        <v>54</v>
      </c>
    </row>
    <row r="70" spans="1:19" s="1" customFormat="1" x14ac:dyDescent="0.25">
      <c r="A70" s="1">
        <v>0</v>
      </c>
      <c r="B70" s="1">
        <v>2</v>
      </c>
      <c r="C70" s="1">
        <v>0</v>
      </c>
      <c r="D70" s="1">
        <v>0</v>
      </c>
      <c r="E70" s="1">
        <v>0</v>
      </c>
      <c r="F70" s="1">
        <v>0</v>
      </c>
      <c r="G70" s="1">
        <v>10</v>
      </c>
      <c r="H70" s="1">
        <v>11</v>
      </c>
      <c r="I70" s="1">
        <v>6</v>
      </c>
      <c r="J70" s="1">
        <v>20</v>
      </c>
      <c r="K70" s="1">
        <v>2</v>
      </c>
      <c r="L70" s="1">
        <v>0</v>
      </c>
      <c r="M70" s="1">
        <v>0</v>
      </c>
      <c r="N70" s="1">
        <v>0</v>
      </c>
      <c r="O70" s="1">
        <v>0</v>
      </c>
      <c r="P70" s="1">
        <v>1</v>
      </c>
      <c r="Q70" s="1">
        <v>0</v>
      </c>
      <c r="R70" s="1">
        <v>6</v>
      </c>
      <c r="S70" s="1">
        <v>58</v>
      </c>
    </row>
    <row r="71" spans="1:19" s="1" customFormat="1" x14ac:dyDescent="0.25">
      <c r="A71" s="1">
        <v>0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33</v>
      </c>
      <c r="K71" s="1">
        <v>0</v>
      </c>
      <c r="L71" s="1">
        <v>0</v>
      </c>
      <c r="M71" s="1">
        <v>0</v>
      </c>
      <c r="N71" s="1">
        <v>2</v>
      </c>
      <c r="O71" s="1">
        <v>0</v>
      </c>
      <c r="P71" s="1">
        <v>1</v>
      </c>
      <c r="Q71" s="1">
        <v>0</v>
      </c>
      <c r="R71" s="1">
        <v>0</v>
      </c>
      <c r="S71" s="1">
        <v>36</v>
      </c>
    </row>
    <row r="72" spans="1:19" x14ac:dyDescent="0.25">
      <c r="A72">
        <v>1</v>
      </c>
      <c r="B72">
        <v>0</v>
      </c>
      <c r="C72">
        <v>0</v>
      </c>
      <c r="D72">
        <v>2</v>
      </c>
      <c r="E72">
        <v>0</v>
      </c>
      <c r="F72">
        <v>6</v>
      </c>
      <c r="G72">
        <v>0</v>
      </c>
      <c r="H72">
        <v>0</v>
      </c>
      <c r="I72">
        <v>0</v>
      </c>
      <c r="J72">
        <v>24</v>
      </c>
      <c r="K72">
        <v>1</v>
      </c>
      <c r="L72">
        <v>0</v>
      </c>
      <c r="M72">
        <v>0</v>
      </c>
      <c r="N72">
        <v>2</v>
      </c>
      <c r="O72">
        <v>1</v>
      </c>
      <c r="P72">
        <v>4</v>
      </c>
      <c r="Q72">
        <v>0</v>
      </c>
      <c r="R72">
        <v>0</v>
      </c>
      <c r="S72">
        <v>41</v>
      </c>
    </row>
    <row r="73" spans="1:19" x14ac:dyDescent="0.25">
      <c r="A73">
        <v>0</v>
      </c>
      <c r="B73">
        <v>0</v>
      </c>
      <c r="C73">
        <v>0</v>
      </c>
      <c r="D73">
        <v>1</v>
      </c>
      <c r="E73">
        <v>0</v>
      </c>
      <c r="F73">
        <v>9</v>
      </c>
      <c r="G73">
        <v>0</v>
      </c>
      <c r="H73">
        <v>1</v>
      </c>
      <c r="I73">
        <v>1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13</v>
      </c>
    </row>
    <row r="74" spans="1:19" s="1" customFormat="1" x14ac:dyDescent="0.25">
      <c r="A74" s="1">
        <v>0</v>
      </c>
      <c r="B74" s="1">
        <v>0</v>
      </c>
      <c r="C74" s="1">
        <v>0</v>
      </c>
      <c r="D74" s="1">
        <v>4</v>
      </c>
      <c r="E74" s="1">
        <v>0</v>
      </c>
      <c r="F74" s="1">
        <v>1</v>
      </c>
      <c r="G74" s="1">
        <v>0</v>
      </c>
      <c r="H74" s="1">
        <v>0</v>
      </c>
      <c r="I74" s="1">
        <v>1</v>
      </c>
      <c r="J74" s="1">
        <v>17</v>
      </c>
      <c r="K74" s="1">
        <v>1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24</v>
      </c>
    </row>
    <row r="75" spans="1:19" s="1" customFormat="1" x14ac:dyDescent="0.25">
      <c r="A75" s="1">
        <v>0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10</v>
      </c>
      <c r="I75" s="1">
        <v>0</v>
      </c>
      <c r="J75" s="1">
        <v>14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4</v>
      </c>
      <c r="S75" s="1">
        <v>28</v>
      </c>
    </row>
    <row r="76" spans="1:19" s="1" customFormat="1" x14ac:dyDescent="0.25">
      <c r="A76" s="1">
        <v>0</v>
      </c>
      <c r="B76" s="1">
        <v>4</v>
      </c>
      <c r="C76" s="1">
        <v>0</v>
      </c>
      <c r="D76" s="1">
        <v>0</v>
      </c>
      <c r="E76" s="1">
        <v>0</v>
      </c>
      <c r="F76" s="1">
        <v>4</v>
      </c>
      <c r="G76" s="1">
        <v>0</v>
      </c>
      <c r="H76" s="1">
        <v>0</v>
      </c>
      <c r="I76" s="1">
        <v>3</v>
      </c>
      <c r="J76" s="1">
        <v>52</v>
      </c>
      <c r="K76" s="1">
        <v>9</v>
      </c>
      <c r="L76" s="1">
        <v>0</v>
      </c>
      <c r="M76" s="1">
        <v>0</v>
      </c>
      <c r="N76" s="1">
        <v>1</v>
      </c>
      <c r="O76" s="1">
        <v>0</v>
      </c>
      <c r="P76" s="1">
        <v>3</v>
      </c>
      <c r="Q76" s="1">
        <v>0</v>
      </c>
      <c r="R76" s="1">
        <v>0</v>
      </c>
      <c r="S76" s="1">
        <v>76</v>
      </c>
    </row>
    <row r="77" spans="1:19" s="1" customFormat="1" x14ac:dyDescent="0.25">
      <c r="A77" s="1">
        <v>0</v>
      </c>
      <c r="B77" s="1">
        <v>0</v>
      </c>
      <c r="C77" s="1">
        <v>1</v>
      </c>
      <c r="D77" s="1">
        <v>1</v>
      </c>
      <c r="E77" s="1">
        <v>2</v>
      </c>
      <c r="F77" s="1">
        <v>0</v>
      </c>
      <c r="G77" s="1">
        <v>11</v>
      </c>
      <c r="H77" s="1">
        <v>22</v>
      </c>
      <c r="I77" s="1">
        <v>5</v>
      </c>
      <c r="J77" s="1">
        <v>31</v>
      </c>
      <c r="K77" s="1">
        <v>2</v>
      </c>
      <c r="L77" s="1">
        <v>0</v>
      </c>
      <c r="M77" s="1">
        <v>0</v>
      </c>
      <c r="N77" s="1">
        <v>0</v>
      </c>
      <c r="O77" s="1">
        <v>1</v>
      </c>
      <c r="P77" s="1">
        <v>2</v>
      </c>
      <c r="Q77" s="1">
        <v>1</v>
      </c>
      <c r="R77" s="1">
        <v>2</v>
      </c>
      <c r="S77" s="1">
        <v>81</v>
      </c>
    </row>
    <row r="78" spans="1:19" s="1" customFormat="1" x14ac:dyDescent="0.25">
      <c r="A78" s="1">
        <v>0</v>
      </c>
      <c r="B78" s="1">
        <v>2</v>
      </c>
      <c r="C78" s="1">
        <v>0</v>
      </c>
      <c r="D78" s="1">
        <v>0</v>
      </c>
      <c r="E78" s="1">
        <v>1</v>
      </c>
      <c r="F78" s="1">
        <v>43</v>
      </c>
      <c r="G78" s="1">
        <v>0</v>
      </c>
      <c r="H78" s="1">
        <v>0</v>
      </c>
      <c r="I78" s="1">
        <v>1</v>
      </c>
      <c r="J78" s="1">
        <v>28</v>
      </c>
      <c r="K78" s="1">
        <v>1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76</v>
      </c>
    </row>
    <row r="79" spans="1:19" s="1" customFormat="1" x14ac:dyDescent="0.25">
      <c r="A79" s="1">
        <v>0</v>
      </c>
      <c r="B79" s="1">
        <v>0</v>
      </c>
      <c r="C79" s="1">
        <v>0</v>
      </c>
      <c r="D79" s="1">
        <v>0</v>
      </c>
      <c r="E79" s="1">
        <v>3</v>
      </c>
      <c r="F79" s="1">
        <v>30</v>
      </c>
      <c r="G79" s="1">
        <v>0</v>
      </c>
      <c r="H79" s="1">
        <v>0</v>
      </c>
      <c r="I79" s="1">
        <v>5</v>
      </c>
      <c r="J79" s="1">
        <v>46</v>
      </c>
      <c r="K79" s="1">
        <v>0</v>
      </c>
      <c r="L79" s="1">
        <v>0</v>
      </c>
      <c r="M79" s="1">
        <v>0</v>
      </c>
      <c r="N79" s="1">
        <v>1</v>
      </c>
      <c r="O79" s="1">
        <v>4</v>
      </c>
      <c r="P79" s="1">
        <v>17</v>
      </c>
      <c r="Q79" s="1">
        <v>0</v>
      </c>
      <c r="R79" s="1">
        <v>0</v>
      </c>
      <c r="S79" s="1">
        <v>106</v>
      </c>
    </row>
    <row r="80" spans="1:19" s="1" customFormat="1" x14ac:dyDescent="0.25">
      <c r="A80" s="1">
        <v>1</v>
      </c>
      <c r="B80" s="1">
        <v>4</v>
      </c>
      <c r="C80" s="1">
        <v>0</v>
      </c>
      <c r="D80" s="1">
        <v>2</v>
      </c>
      <c r="E80" s="1">
        <v>2</v>
      </c>
      <c r="F80" s="1">
        <v>1</v>
      </c>
      <c r="G80" s="1">
        <v>0</v>
      </c>
      <c r="H80" s="1">
        <v>0</v>
      </c>
      <c r="I80" s="1">
        <v>1</v>
      </c>
      <c r="J80" s="1">
        <v>11</v>
      </c>
      <c r="K80" s="1">
        <v>1</v>
      </c>
      <c r="L80" s="1">
        <v>0</v>
      </c>
      <c r="M80" s="1">
        <v>0</v>
      </c>
      <c r="N80" s="1">
        <v>0</v>
      </c>
      <c r="O80" s="1">
        <v>0</v>
      </c>
      <c r="P80" s="1">
        <v>4</v>
      </c>
      <c r="Q80" s="1">
        <v>0</v>
      </c>
      <c r="R80" s="1">
        <v>0</v>
      </c>
      <c r="S80" s="1">
        <v>27</v>
      </c>
    </row>
    <row r="81" spans="1:20" s="1" customFormat="1" x14ac:dyDescent="0.25">
      <c r="A81" s="1">
        <v>10</v>
      </c>
      <c r="B81" s="1">
        <v>2</v>
      </c>
      <c r="C81" s="1">
        <v>0</v>
      </c>
      <c r="D81" s="1">
        <v>0</v>
      </c>
      <c r="E81" s="1">
        <v>1</v>
      </c>
      <c r="F81" s="1">
        <v>1</v>
      </c>
      <c r="G81" s="1">
        <v>0</v>
      </c>
      <c r="H81" s="1">
        <v>0</v>
      </c>
      <c r="I81" s="1">
        <v>15</v>
      </c>
      <c r="J81" s="1">
        <v>5</v>
      </c>
      <c r="K81" s="1">
        <v>4</v>
      </c>
      <c r="L81" s="1">
        <v>0</v>
      </c>
      <c r="M81" s="1">
        <v>0</v>
      </c>
      <c r="N81" s="1">
        <v>0</v>
      </c>
      <c r="O81" s="1">
        <v>4</v>
      </c>
      <c r="P81" s="1">
        <v>0</v>
      </c>
      <c r="Q81" s="1">
        <v>0</v>
      </c>
      <c r="R81" s="1">
        <v>0</v>
      </c>
      <c r="S81" s="1">
        <v>42</v>
      </c>
    </row>
    <row r="82" spans="1:20" s="1" customFormat="1" x14ac:dyDescent="0.25">
      <c r="A82" s="14">
        <f>SUM(A22:A81)</f>
        <v>83</v>
      </c>
      <c r="B82" s="14">
        <f t="shared" ref="B82:S82" si="1">SUM(B22:B81)</f>
        <v>120</v>
      </c>
      <c r="C82" s="14">
        <f t="shared" si="1"/>
        <v>27</v>
      </c>
      <c r="D82" s="14">
        <f t="shared" si="1"/>
        <v>42</v>
      </c>
      <c r="E82" s="14">
        <f t="shared" si="1"/>
        <v>32</v>
      </c>
      <c r="F82" s="14">
        <f t="shared" si="1"/>
        <v>190</v>
      </c>
      <c r="G82" s="14">
        <f t="shared" si="1"/>
        <v>115</v>
      </c>
      <c r="H82" s="14">
        <f t="shared" si="1"/>
        <v>192</v>
      </c>
      <c r="I82" s="14">
        <f t="shared" si="1"/>
        <v>386</v>
      </c>
      <c r="J82" s="14">
        <f t="shared" si="1"/>
        <v>1250</v>
      </c>
      <c r="K82" s="14">
        <f t="shared" si="1"/>
        <v>232</v>
      </c>
      <c r="L82" s="14">
        <f t="shared" si="1"/>
        <v>0</v>
      </c>
      <c r="M82" s="14">
        <f t="shared" si="1"/>
        <v>9</v>
      </c>
      <c r="N82" s="14">
        <f t="shared" si="1"/>
        <v>29</v>
      </c>
      <c r="O82" s="14">
        <f t="shared" si="1"/>
        <v>42</v>
      </c>
      <c r="P82" s="14">
        <f t="shared" si="1"/>
        <v>139</v>
      </c>
      <c r="Q82" s="14">
        <f t="shared" si="1"/>
        <v>3</v>
      </c>
      <c r="R82" s="14">
        <f t="shared" si="1"/>
        <v>26</v>
      </c>
      <c r="S82" s="14">
        <f t="shared" si="1"/>
        <v>2917</v>
      </c>
      <c r="T82" s="14" t="s">
        <v>22</v>
      </c>
    </row>
    <row r="83" spans="1:20" s="1" customFormat="1" x14ac:dyDescent="0.25"/>
    <row r="84" spans="1:20" x14ac:dyDescent="0.25">
      <c r="A84" s="13" t="s">
        <v>16</v>
      </c>
    </row>
    <row r="85" spans="1:20" x14ac:dyDescent="0.25">
      <c r="A85">
        <v>0</v>
      </c>
      <c r="B85">
        <v>0</v>
      </c>
      <c r="C85">
        <v>0</v>
      </c>
      <c r="D85">
        <v>0</v>
      </c>
      <c r="E85">
        <v>0</v>
      </c>
      <c r="F85">
        <v>3</v>
      </c>
      <c r="G85">
        <v>0</v>
      </c>
      <c r="H85">
        <v>0</v>
      </c>
      <c r="I85">
        <v>1</v>
      </c>
      <c r="J85">
        <v>2</v>
      </c>
      <c r="K85">
        <v>0</v>
      </c>
      <c r="L85">
        <v>0</v>
      </c>
      <c r="M85">
        <v>1</v>
      </c>
      <c r="N85">
        <v>0</v>
      </c>
      <c r="O85">
        <v>0</v>
      </c>
      <c r="P85">
        <v>2</v>
      </c>
      <c r="Q85">
        <v>0</v>
      </c>
      <c r="R85">
        <v>0</v>
      </c>
      <c r="S85">
        <v>9</v>
      </c>
    </row>
    <row r="86" spans="1:20" x14ac:dyDescent="0.25">
      <c r="A86">
        <v>0</v>
      </c>
      <c r="B86">
        <v>0</v>
      </c>
      <c r="C86">
        <v>0</v>
      </c>
      <c r="D86">
        <v>0</v>
      </c>
      <c r="E86">
        <v>0</v>
      </c>
      <c r="F86">
        <v>2</v>
      </c>
      <c r="G86">
        <v>1</v>
      </c>
      <c r="H86">
        <v>4</v>
      </c>
      <c r="I86">
        <v>0</v>
      </c>
      <c r="J86">
        <v>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9</v>
      </c>
    </row>
    <row r="87" spans="1:20" x14ac:dyDescent="0.25">
      <c r="A87">
        <v>0</v>
      </c>
      <c r="B87">
        <v>0</v>
      </c>
      <c r="C87">
        <v>0</v>
      </c>
      <c r="D87">
        <v>0</v>
      </c>
      <c r="E87">
        <v>1</v>
      </c>
      <c r="F87">
        <v>3</v>
      </c>
      <c r="G87">
        <v>0</v>
      </c>
      <c r="H87">
        <v>0</v>
      </c>
      <c r="I87">
        <v>1</v>
      </c>
      <c r="J87">
        <v>4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9</v>
      </c>
    </row>
    <row r="88" spans="1:20" x14ac:dyDescent="0.25">
      <c r="A88">
        <v>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8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10</v>
      </c>
    </row>
    <row r="89" spans="1:20" x14ac:dyDescent="0.25">
      <c r="A89">
        <v>0</v>
      </c>
      <c r="B89">
        <v>0</v>
      </c>
      <c r="C89">
        <v>3</v>
      </c>
      <c r="D89">
        <v>1</v>
      </c>
      <c r="E89">
        <v>2</v>
      </c>
      <c r="F89">
        <v>4</v>
      </c>
      <c r="G89">
        <v>3</v>
      </c>
      <c r="H89">
        <v>6</v>
      </c>
      <c r="I89">
        <v>4</v>
      </c>
      <c r="J89">
        <v>1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25</v>
      </c>
    </row>
    <row r="90" spans="1:20" x14ac:dyDescent="0.25">
      <c r="A90">
        <v>0</v>
      </c>
      <c r="B90">
        <v>0</v>
      </c>
      <c r="C90">
        <v>0</v>
      </c>
      <c r="D90">
        <v>0</v>
      </c>
      <c r="E90">
        <v>0</v>
      </c>
      <c r="F90">
        <v>2</v>
      </c>
      <c r="G90">
        <v>0</v>
      </c>
      <c r="H90">
        <v>0</v>
      </c>
      <c r="I90">
        <v>2</v>
      </c>
      <c r="J90">
        <v>8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12</v>
      </c>
    </row>
    <row r="91" spans="1:20" x14ac:dyDescent="0.25">
      <c r="A91">
        <v>0</v>
      </c>
      <c r="B91">
        <v>0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8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11</v>
      </c>
    </row>
    <row r="92" spans="1:20" x14ac:dyDescent="0.25">
      <c r="A92">
        <v>0</v>
      </c>
      <c r="B92">
        <v>0</v>
      </c>
      <c r="C92">
        <v>0</v>
      </c>
      <c r="D92">
        <v>0</v>
      </c>
      <c r="E92">
        <v>2</v>
      </c>
      <c r="F92">
        <v>2</v>
      </c>
      <c r="G92">
        <v>2</v>
      </c>
      <c r="H92">
        <v>4</v>
      </c>
      <c r="I92">
        <v>1</v>
      </c>
      <c r="J92">
        <v>2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13</v>
      </c>
    </row>
    <row r="93" spans="1:20" x14ac:dyDescent="0.25">
      <c r="A93">
        <v>1</v>
      </c>
      <c r="B93">
        <v>0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4</v>
      </c>
      <c r="J93">
        <v>5</v>
      </c>
      <c r="K93">
        <v>5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16</v>
      </c>
    </row>
    <row r="94" spans="1:20" x14ac:dyDescent="0.25">
      <c r="A94">
        <v>0</v>
      </c>
      <c r="B94">
        <v>0</v>
      </c>
      <c r="C94">
        <v>0</v>
      </c>
      <c r="D94">
        <v>2</v>
      </c>
      <c r="E94">
        <v>0</v>
      </c>
      <c r="F94">
        <v>0</v>
      </c>
      <c r="G94">
        <v>0</v>
      </c>
      <c r="H94">
        <v>0</v>
      </c>
      <c r="I94">
        <v>2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5</v>
      </c>
    </row>
    <row r="95" spans="1:20" x14ac:dyDescent="0.25">
      <c r="A95">
        <v>0</v>
      </c>
      <c r="B95">
        <v>0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1</v>
      </c>
      <c r="J95">
        <v>12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14</v>
      </c>
    </row>
    <row r="96" spans="1:20" x14ac:dyDescent="0.25">
      <c r="A96">
        <v>0</v>
      </c>
      <c r="B96">
        <v>0</v>
      </c>
      <c r="C96">
        <v>0</v>
      </c>
      <c r="D96">
        <v>0</v>
      </c>
      <c r="E96">
        <v>0</v>
      </c>
      <c r="F96">
        <v>1</v>
      </c>
      <c r="G96">
        <v>0</v>
      </c>
      <c r="H96">
        <v>1</v>
      </c>
      <c r="I96">
        <v>0</v>
      </c>
      <c r="J96">
        <v>2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4</v>
      </c>
    </row>
    <row r="97" spans="1:20" x14ac:dyDescent="0.25">
      <c r="A97">
        <v>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13</v>
      </c>
      <c r="J97">
        <v>2</v>
      </c>
      <c r="K97">
        <v>2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18</v>
      </c>
    </row>
    <row r="98" spans="1:20" x14ac:dyDescent="0.25">
      <c r="A98">
        <v>0</v>
      </c>
      <c r="B98">
        <v>0</v>
      </c>
      <c r="C98">
        <v>0</v>
      </c>
      <c r="D98">
        <v>0</v>
      </c>
      <c r="E98">
        <v>0</v>
      </c>
      <c r="F98">
        <v>0</v>
      </c>
      <c r="G98">
        <v>4</v>
      </c>
      <c r="H98">
        <v>1</v>
      </c>
      <c r="I98">
        <v>2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7</v>
      </c>
    </row>
    <row r="99" spans="1:20" x14ac:dyDescent="0.25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2</v>
      </c>
      <c r="J99">
        <v>8</v>
      </c>
      <c r="K99">
        <v>1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12</v>
      </c>
    </row>
    <row r="100" spans="1:20" x14ac:dyDescent="0.25">
      <c r="A100">
        <v>0</v>
      </c>
      <c r="B100">
        <v>0</v>
      </c>
      <c r="C100">
        <v>0</v>
      </c>
      <c r="D100">
        <v>0</v>
      </c>
      <c r="E100">
        <v>0</v>
      </c>
      <c r="F100">
        <v>1</v>
      </c>
      <c r="G100">
        <v>4</v>
      </c>
      <c r="H100">
        <v>1</v>
      </c>
      <c r="I100">
        <v>0</v>
      </c>
      <c r="J100">
        <v>2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8</v>
      </c>
    </row>
    <row r="101" spans="1:20" x14ac:dyDescent="0.25">
      <c r="A101">
        <v>0</v>
      </c>
      <c r="B101">
        <v>1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</v>
      </c>
      <c r="J101">
        <v>6</v>
      </c>
      <c r="K101">
        <v>2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12</v>
      </c>
    </row>
    <row r="102" spans="1:20" x14ac:dyDescent="0.25">
      <c r="A102">
        <v>0</v>
      </c>
      <c r="B102">
        <v>0</v>
      </c>
      <c r="C102">
        <v>0</v>
      </c>
      <c r="D102">
        <v>0</v>
      </c>
      <c r="E102">
        <v>1</v>
      </c>
      <c r="F102">
        <v>2</v>
      </c>
      <c r="G102">
        <v>2</v>
      </c>
      <c r="H102">
        <v>4</v>
      </c>
      <c r="I102">
        <v>1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12</v>
      </c>
    </row>
    <row r="103" spans="1:20" x14ac:dyDescent="0.25">
      <c r="A103">
        <v>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2</v>
      </c>
    </row>
    <row r="104" spans="1:20" x14ac:dyDescent="0.25">
      <c r="A104">
        <v>0</v>
      </c>
      <c r="B104">
        <v>0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4</v>
      </c>
    </row>
    <row r="105" spans="1:20" x14ac:dyDescent="0.25">
      <c r="A105">
        <v>0</v>
      </c>
      <c r="B105">
        <v>0</v>
      </c>
      <c r="C105">
        <v>0</v>
      </c>
      <c r="D105">
        <v>0</v>
      </c>
      <c r="E105">
        <v>0</v>
      </c>
      <c r="F105">
        <v>5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6</v>
      </c>
    </row>
    <row r="106" spans="1:20" x14ac:dyDescent="0.25">
      <c r="A106">
        <v>0</v>
      </c>
      <c r="B106">
        <v>0</v>
      </c>
      <c r="C106">
        <v>0</v>
      </c>
      <c r="D106">
        <v>0</v>
      </c>
      <c r="E106">
        <v>1</v>
      </c>
      <c r="F106">
        <v>2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4</v>
      </c>
    </row>
    <row r="107" spans="1:20" x14ac:dyDescent="0.25">
      <c r="A107" s="14">
        <f>SUM(A85:A106)</f>
        <v>1</v>
      </c>
      <c r="B107" s="14">
        <f t="shared" ref="B107:S107" si="2">SUM(B85:B106)</f>
        <v>1</v>
      </c>
      <c r="C107" s="14">
        <f t="shared" si="2"/>
        <v>5</v>
      </c>
      <c r="D107" s="14">
        <f t="shared" si="2"/>
        <v>4</v>
      </c>
      <c r="E107" s="14">
        <f t="shared" si="2"/>
        <v>7</v>
      </c>
      <c r="F107" s="14">
        <f t="shared" si="2"/>
        <v>28</v>
      </c>
      <c r="G107" s="14">
        <f t="shared" si="2"/>
        <v>16</v>
      </c>
      <c r="H107" s="14">
        <f t="shared" si="2"/>
        <v>22</v>
      </c>
      <c r="I107" s="14">
        <f t="shared" si="2"/>
        <v>39</v>
      </c>
      <c r="J107" s="14">
        <f t="shared" si="2"/>
        <v>79</v>
      </c>
      <c r="K107" s="14">
        <f t="shared" si="2"/>
        <v>12</v>
      </c>
      <c r="L107" s="14">
        <f t="shared" si="2"/>
        <v>0</v>
      </c>
      <c r="M107" s="14">
        <f t="shared" si="2"/>
        <v>2</v>
      </c>
      <c r="N107" s="14">
        <f t="shared" si="2"/>
        <v>1</v>
      </c>
      <c r="O107" s="14">
        <f t="shared" si="2"/>
        <v>0</v>
      </c>
      <c r="P107" s="14">
        <f t="shared" si="2"/>
        <v>5</v>
      </c>
      <c r="Q107" s="14">
        <f t="shared" si="2"/>
        <v>0</v>
      </c>
      <c r="R107" s="14">
        <f t="shared" si="2"/>
        <v>0</v>
      </c>
      <c r="S107" s="14">
        <f t="shared" si="2"/>
        <v>222</v>
      </c>
      <c r="T107" s="13" t="s">
        <v>22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各學制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航 吳</cp:lastModifiedBy>
  <cp:revision>0</cp:revision>
  <cp:lastPrinted>2019-10-21T08:01:03Z</cp:lastPrinted>
  <dcterms:created xsi:type="dcterms:W3CDTF">2016-12-08T01:27:12Z</dcterms:created>
  <dcterms:modified xsi:type="dcterms:W3CDTF">2025-11-14T07:20:40Z</dcterms:modified>
  <dc:language>zh-TW</dc:language>
</cp:coreProperties>
</file>