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表4-10填報\"/>
    </mc:Choice>
  </mc:AlternateContent>
  <bookViews>
    <workbookView xWindow="0" yWindow="0" windowWidth="23040" windowHeight="9912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" i="1" l="1"/>
  <c r="C197" i="1"/>
  <c r="B197" i="1"/>
  <c r="R196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 l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R226" i="1"/>
  <c r="R209" i="1"/>
  <c r="N210" i="1" s="1"/>
  <c r="B210" i="1" l="1"/>
  <c r="R227" i="1"/>
  <c r="F228" i="1" s="1"/>
  <c r="I210" i="1"/>
  <c r="C210" i="1"/>
  <c r="G210" i="1"/>
  <c r="K210" i="1"/>
  <c r="O210" i="1"/>
  <c r="E210" i="1"/>
  <c r="D210" i="1"/>
  <c r="H210" i="1"/>
  <c r="L210" i="1"/>
  <c r="P210" i="1"/>
  <c r="Q210" i="1"/>
  <c r="M210" i="1"/>
  <c r="F210" i="1"/>
  <c r="J210" i="1"/>
  <c r="R154" i="1"/>
  <c r="H228" i="1" l="1"/>
  <c r="G228" i="1"/>
  <c r="Q228" i="1"/>
  <c r="M228" i="1"/>
  <c r="I228" i="1"/>
  <c r="E228" i="1"/>
  <c r="C228" i="1"/>
  <c r="B228" i="1"/>
  <c r="D228" i="1"/>
  <c r="O228" i="1"/>
  <c r="N228" i="1"/>
  <c r="P228" i="1"/>
  <c r="K228" i="1"/>
  <c r="J228" i="1"/>
  <c r="L228" i="1"/>
  <c r="R210" i="1"/>
  <c r="R155" i="1"/>
  <c r="R153" i="1"/>
  <c r="R228" i="1" l="1"/>
  <c r="R184" i="1"/>
  <c r="R47" i="1" l="1"/>
  <c r="R218" i="1" l="1"/>
  <c r="R157" i="1"/>
  <c r="K89" i="1" l="1"/>
  <c r="J89" i="1"/>
  <c r="O219" i="1" l="1"/>
  <c r="N219" i="1"/>
  <c r="M219" i="1"/>
  <c r="L219" i="1"/>
  <c r="C219" i="1"/>
  <c r="B219" i="1"/>
  <c r="D219" i="1"/>
  <c r="E219" i="1"/>
  <c r="P219" i="1"/>
  <c r="Q219" i="1"/>
  <c r="J219" i="1"/>
  <c r="I219" i="1"/>
  <c r="H219" i="1"/>
  <c r="F219" i="1"/>
  <c r="K219" i="1"/>
  <c r="G219" i="1"/>
  <c r="R195" i="1"/>
  <c r="B68" i="1" l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 l="1"/>
  <c r="Q69" i="1" s="1"/>
  <c r="R217" i="1"/>
  <c r="R216" i="1"/>
  <c r="R215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R206" i="1"/>
  <c r="R205" i="1"/>
  <c r="R199" i="1"/>
  <c r="R194" i="1"/>
  <c r="R188" i="1"/>
  <c r="O189" i="1" s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R185" i="1"/>
  <c r="R183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R176" i="1"/>
  <c r="R175" i="1"/>
  <c r="R174" i="1"/>
  <c r="R173" i="1"/>
  <c r="R167" i="1"/>
  <c r="E168" i="1" s="1"/>
  <c r="R161" i="1"/>
  <c r="N162" i="1" s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R158" i="1"/>
  <c r="R156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R146" i="1"/>
  <c r="R145" i="1"/>
  <c r="R144" i="1"/>
  <c r="R138" i="1"/>
  <c r="O139" i="1" s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R135" i="1"/>
  <c r="R134" i="1"/>
  <c r="R133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R126" i="1"/>
  <c r="R125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R118" i="1"/>
  <c r="R117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R114" i="1"/>
  <c r="R113" i="1"/>
  <c r="R112" i="1"/>
  <c r="R111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R104" i="1"/>
  <c r="R103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R96" i="1"/>
  <c r="R95" i="1"/>
  <c r="Q89" i="1"/>
  <c r="P89" i="1"/>
  <c r="O89" i="1"/>
  <c r="N89" i="1"/>
  <c r="M89" i="1"/>
  <c r="L89" i="1"/>
  <c r="I89" i="1"/>
  <c r="H89" i="1"/>
  <c r="G89" i="1"/>
  <c r="F89" i="1"/>
  <c r="E89" i="1"/>
  <c r="D89" i="1"/>
  <c r="C89" i="1"/>
  <c r="B89" i="1"/>
  <c r="R88" i="1"/>
  <c r="R87" i="1"/>
  <c r="R85" i="1"/>
  <c r="B86" i="1" s="1"/>
  <c r="R79" i="1"/>
  <c r="N80" i="1" s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R76" i="1"/>
  <c r="R75" i="1"/>
  <c r="R74" i="1"/>
  <c r="R67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R60" i="1"/>
  <c r="R59" i="1"/>
  <c r="R53" i="1"/>
  <c r="Q54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50" i="1"/>
  <c r="R49" i="1"/>
  <c r="R48" i="1"/>
  <c r="R46" i="1"/>
  <c r="R45" i="1"/>
  <c r="R39" i="1"/>
  <c r="O40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R36" i="1"/>
  <c r="R35" i="1"/>
  <c r="R34" i="1"/>
  <c r="R33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R26" i="1"/>
  <c r="R25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2" i="1"/>
  <c r="R21" i="1"/>
  <c r="R20" i="1"/>
  <c r="R19" i="1"/>
  <c r="R18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11" i="1"/>
  <c r="R10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7" i="1"/>
  <c r="R6" i="1"/>
  <c r="R5" i="1"/>
  <c r="D200" i="1" l="1"/>
  <c r="H200" i="1"/>
  <c r="L200" i="1"/>
  <c r="P200" i="1"/>
  <c r="E200" i="1"/>
  <c r="M200" i="1"/>
  <c r="Q200" i="1"/>
  <c r="F200" i="1"/>
  <c r="J200" i="1"/>
  <c r="N200" i="1"/>
  <c r="R200" i="1"/>
  <c r="C200" i="1"/>
  <c r="G200" i="1"/>
  <c r="K200" i="1"/>
  <c r="O200" i="1"/>
  <c r="B200" i="1"/>
  <c r="I200" i="1"/>
  <c r="C69" i="1"/>
  <c r="N69" i="1"/>
  <c r="M69" i="1"/>
  <c r="G69" i="1"/>
  <c r="I69" i="1"/>
  <c r="O69" i="1"/>
  <c r="K69" i="1"/>
  <c r="C162" i="1"/>
  <c r="K162" i="1"/>
  <c r="R77" i="1"/>
  <c r="Q78" i="1" s="1"/>
  <c r="E69" i="1"/>
  <c r="P198" i="1"/>
  <c r="B189" i="1"/>
  <c r="L189" i="1"/>
  <c r="C189" i="1"/>
  <c r="N189" i="1"/>
  <c r="G189" i="1"/>
  <c r="H189" i="1"/>
  <c r="G162" i="1"/>
  <c r="D139" i="1"/>
  <c r="H139" i="1"/>
  <c r="L139" i="1"/>
  <c r="D40" i="1"/>
  <c r="H40" i="1"/>
  <c r="R23" i="1"/>
  <c r="I24" i="1" s="1"/>
  <c r="F54" i="1"/>
  <c r="H80" i="1"/>
  <c r="L40" i="1"/>
  <c r="B54" i="1"/>
  <c r="G54" i="1"/>
  <c r="L54" i="1"/>
  <c r="C80" i="1"/>
  <c r="K80" i="1"/>
  <c r="R136" i="1"/>
  <c r="N137" i="1" s="1"/>
  <c r="P139" i="1"/>
  <c r="O162" i="1"/>
  <c r="D189" i="1"/>
  <c r="J189" i="1"/>
  <c r="P189" i="1"/>
  <c r="R207" i="1"/>
  <c r="F208" i="1" s="1"/>
  <c r="R37" i="1"/>
  <c r="I38" i="1" s="1"/>
  <c r="P40" i="1"/>
  <c r="C54" i="1"/>
  <c r="H54" i="1"/>
  <c r="N54" i="1"/>
  <c r="D80" i="1"/>
  <c r="L80" i="1"/>
  <c r="R97" i="1"/>
  <c r="N98" i="1" s="1"/>
  <c r="R186" i="1"/>
  <c r="J187" i="1" s="1"/>
  <c r="F189" i="1"/>
  <c r="K189" i="1"/>
  <c r="K54" i="1"/>
  <c r="P54" i="1"/>
  <c r="P80" i="1"/>
  <c r="R12" i="1"/>
  <c r="H13" i="1" s="1"/>
  <c r="D54" i="1"/>
  <c r="J54" i="1"/>
  <c r="O54" i="1"/>
  <c r="R61" i="1"/>
  <c r="J62" i="1" s="1"/>
  <c r="G80" i="1"/>
  <c r="O80" i="1"/>
  <c r="R51" i="1"/>
  <c r="F52" i="1" s="1"/>
  <c r="I86" i="1"/>
  <c r="I40" i="1"/>
  <c r="Q40" i="1"/>
  <c r="J69" i="1"/>
  <c r="Q86" i="1"/>
  <c r="M86" i="1"/>
  <c r="L86" i="1"/>
  <c r="H86" i="1"/>
  <c r="D86" i="1"/>
  <c r="P86" i="1"/>
  <c r="K86" i="1"/>
  <c r="G86" i="1"/>
  <c r="C86" i="1"/>
  <c r="P168" i="1"/>
  <c r="L168" i="1"/>
  <c r="H168" i="1"/>
  <c r="D168" i="1"/>
  <c r="O168" i="1"/>
  <c r="K168" i="1"/>
  <c r="G168" i="1"/>
  <c r="C168" i="1"/>
  <c r="N168" i="1"/>
  <c r="J168" i="1"/>
  <c r="F168" i="1"/>
  <c r="B168" i="1"/>
  <c r="M168" i="1"/>
  <c r="I168" i="1"/>
  <c r="R27" i="1"/>
  <c r="Q28" i="1" s="1"/>
  <c r="E40" i="1"/>
  <c r="M40" i="1"/>
  <c r="J86" i="1"/>
  <c r="R8" i="1"/>
  <c r="L9" i="1" s="1"/>
  <c r="B40" i="1"/>
  <c r="F40" i="1"/>
  <c r="J40" i="1"/>
  <c r="N40" i="1"/>
  <c r="E54" i="1"/>
  <c r="I54" i="1"/>
  <c r="M54" i="1"/>
  <c r="E86" i="1"/>
  <c r="N86" i="1"/>
  <c r="Q168" i="1"/>
  <c r="B69" i="1"/>
  <c r="C40" i="1"/>
  <c r="G40" i="1"/>
  <c r="K40" i="1"/>
  <c r="D69" i="1"/>
  <c r="H69" i="1"/>
  <c r="L69" i="1"/>
  <c r="P69" i="1"/>
  <c r="F69" i="1"/>
  <c r="F86" i="1"/>
  <c r="O86" i="1"/>
  <c r="R105" i="1"/>
  <c r="G106" i="1" s="1"/>
  <c r="E80" i="1"/>
  <c r="I80" i="1"/>
  <c r="M80" i="1"/>
  <c r="Q80" i="1"/>
  <c r="R89" i="1"/>
  <c r="P90" i="1" s="1"/>
  <c r="R159" i="1"/>
  <c r="L160" i="1" s="1"/>
  <c r="B80" i="1"/>
  <c r="F80" i="1"/>
  <c r="J80" i="1"/>
  <c r="R115" i="1"/>
  <c r="B116" i="1" s="1"/>
  <c r="R119" i="1"/>
  <c r="G120" i="1" s="1"/>
  <c r="R127" i="1"/>
  <c r="F128" i="1" s="1"/>
  <c r="E139" i="1"/>
  <c r="I139" i="1"/>
  <c r="M139" i="1"/>
  <c r="Q139" i="1"/>
  <c r="D162" i="1"/>
  <c r="H162" i="1"/>
  <c r="L162" i="1"/>
  <c r="P162" i="1"/>
  <c r="E189" i="1"/>
  <c r="I189" i="1"/>
  <c r="M189" i="1"/>
  <c r="Q189" i="1"/>
  <c r="B139" i="1"/>
  <c r="F139" i="1"/>
  <c r="J139" i="1"/>
  <c r="N139" i="1"/>
  <c r="R147" i="1"/>
  <c r="M148" i="1" s="1"/>
  <c r="E162" i="1"/>
  <c r="I162" i="1"/>
  <c r="M162" i="1"/>
  <c r="Q162" i="1"/>
  <c r="R177" i="1"/>
  <c r="R219" i="1"/>
  <c r="B220" i="1" s="1"/>
  <c r="C139" i="1"/>
  <c r="G139" i="1"/>
  <c r="K139" i="1"/>
  <c r="B162" i="1"/>
  <c r="F162" i="1"/>
  <c r="J162" i="1"/>
  <c r="M78" i="1" l="1"/>
  <c r="K78" i="1"/>
  <c r="J208" i="1"/>
  <c r="E208" i="1"/>
  <c r="I208" i="1"/>
  <c r="P208" i="1"/>
  <c r="O208" i="1"/>
  <c r="N208" i="1"/>
  <c r="K208" i="1"/>
  <c r="O137" i="1"/>
  <c r="H208" i="1"/>
  <c r="C208" i="1"/>
  <c r="Q208" i="1"/>
  <c r="L208" i="1"/>
  <c r="I78" i="1"/>
  <c r="P78" i="1"/>
  <c r="I137" i="1"/>
  <c r="C198" i="1"/>
  <c r="D78" i="1"/>
  <c r="O78" i="1"/>
  <c r="N78" i="1"/>
  <c r="E78" i="1"/>
  <c r="L78" i="1"/>
  <c r="G78" i="1"/>
  <c r="F78" i="1"/>
  <c r="M62" i="1"/>
  <c r="C98" i="1"/>
  <c r="H78" i="1"/>
  <c r="L62" i="1"/>
  <c r="B78" i="1"/>
  <c r="C78" i="1"/>
  <c r="J78" i="1"/>
  <c r="I28" i="1"/>
  <c r="F198" i="1"/>
  <c r="L198" i="1"/>
  <c r="I198" i="1"/>
  <c r="J198" i="1"/>
  <c r="E198" i="1"/>
  <c r="H198" i="1"/>
  <c r="O198" i="1"/>
  <c r="D198" i="1"/>
  <c r="N198" i="1"/>
  <c r="Q198" i="1"/>
  <c r="K198" i="1"/>
  <c r="B198" i="1"/>
  <c r="M198" i="1"/>
  <c r="G198" i="1"/>
  <c r="C38" i="1"/>
  <c r="E38" i="1"/>
  <c r="D38" i="1"/>
  <c r="M38" i="1"/>
  <c r="B38" i="1"/>
  <c r="P98" i="1"/>
  <c r="P137" i="1"/>
  <c r="G160" i="1"/>
  <c r="O160" i="1"/>
  <c r="M187" i="1"/>
  <c r="K187" i="1"/>
  <c r="G187" i="1"/>
  <c r="I187" i="1"/>
  <c r="C187" i="1"/>
  <c r="N187" i="1"/>
  <c r="E187" i="1"/>
  <c r="L187" i="1"/>
  <c r="P187" i="1"/>
  <c r="D187" i="1"/>
  <c r="B187" i="1"/>
  <c r="O187" i="1"/>
  <c r="L38" i="1"/>
  <c r="O38" i="1"/>
  <c r="F38" i="1"/>
  <c r="Q38" i="1"/>
  <c r="H38" i="1"/>
  <c r="G38" i="1"/>
  <c r="J38" i="1"/>
  <c r="B24" i="1"/>
  <c r="D24" i="1"/>
  <c r="O24" i="1"/>
  <c r="L24" i="1"/>
  <c r="G24" i="1"/>
  <c r="E24" i="1"/>
  <c r="N24" i="1"/>
  <c r="P24" i="1"/>
  <c r="Q24" i="1"/>
  <c r="F24" i="1"/>
  <c r="C24" i="1"/>
  <c r="M24" i="1"/>
  <c r="M208" i="1"/>
  <c r="D208" i="1"/>
  <c r="G208" i="1"/>
  <c r="B208" i="1"/>
  <c r="Q187" i="1"/>
  <c r="H187" i="1"/>
  <c r="F187" i="1"/>
  <c r="L137" i="1"/>
  <c r="K137" i="1"/>
  <c r="E137" i="1"/>
  <c r="B137" i="1"/>
  <c r="Q137" i="1"/>
  <c r="F137" i="1"/>
  <c r="H137" i="1"/>
  <c r="G137" i="1"/>
  <c r="D137" i="1"/>
  <c r="C137" i="1"/>
  <c r="M137" i="1"/>
  <c r="J137" i="1"/>
  <c r="I106" i="1"/>
  <c r="L106" i="1"/>
  <c r="F98" i="1"/>
  <c r="G62" i="1"/>
  <c r="J24" i="1"/>
  <c r="H24" i="1"/>
  <c r="K24" i="1"/>
  <c r="Q9" i="1"/>
  <c r="R86" i="1"/>
  <c r="C13" i="1"/>
  <c r="B13" i="1"/>
  <c r="I13" i="1"/>
  <c r="M98" i="1"/>
  <c r="D13" i="1"/>
  <c r="K160" i="1"/>
  <c r="L98" i="1"/>
  <c r="O98" i="1"/>
  <c r="C62" i="1"/>
  <c r="D62" i="1"/>
  <c r="J98" i="1"/>
  <c r="H62" i="1"/>
  <c r="P38" i="1"/>
  <c r="F62" i="1"/>
  <c r="N62" i="1"/>
  <c r="K38" i="1"/>
  <c r="K13" i="1"/>
  <c r="F13" i="1"/>
  <c r="N38" i="1"/>
  <c r="I62" i="1"/>
  <c r="E13" i="1"/>
  <c r="I98" i="1"/>
  <c r="P13" i="1"/>
  <c r="H98" i="1"/>
  <c r="K98" i="1"/>
  <c r="O62" i="1"/>
  <c r="E62" i="1"/>
  <c r="B62" i="1"/>
  <c r="O13" i="1"/>
  <c r="J13" i="1"/>
  <c r="Q13" i="1"/>
  <c r="E98" i="1"/>
  <c r="L13" i="1"/>
  <c r="D98" i="1"/>
  <c r="J160" i="1"/>
  <c r="G98" i="1"/>
  <c r="K62" i="1"/>
  <c r="B98" i="1"/>
  <c r="P62" i="1"/>
  <c r="Q62" i="1"/>
  <c r="G13" i="1"/>
  <c r="N13" i="1"/>
  <c r="M13" i="1"/>
  <c r="Q98" i="1"/>
  <c r="R168" i="1"/>
  <c r="B52" i="1"/>
  <c r="J148" i="1"/>
  <c r="K52" i="1"/>
  <c r="F9" i="1"/>
  <c r="N28" i="1"/>
  <c r="R189" i="1"/>
  <c r="K128" i="1"/>
  <c r="P160" i="1"/>
  <c r="J128" i="1"/>
  <c r="G52" i="1"/>
  <c r="J52" i="1"/>
  <c r="O52" i="1"/>
  <c r="R162" i="1"/>
  <c r="F120" i="1"/>
  <c r="R80" i="1"/>
  <c r="M120" i="1"/>
  <c r="O120" i="1"/>
  <c r="R54" i="1"/>
  <c r="K178" i="1"/>
  <c r="G178" i="1"/>
  <c r="C178" i="1"/>
  <c r="O178" i="1"/>
  <c r="D220" i="1"/>
  <c r="N178" i="1"/>
  <c r="M116" i="1"/>
  <c r="I116" i="1"/>
  <c r="G148" i="1"/>
  <c r="C148" i="1"/>
  <c r="K148" i="1"/>
  <c r="O148" i="1"/>
  <c r="R139" i="1"/>
  <c r="Q220" i="1"/>
  <c r="D178" i="1"/>
  <c r="C160" i="1"/>
  <c r="B120" i="1"/>
  <c r="E106" i="1"/>
  <c r="P220" i="1"/>
  <c r="F160" i="1"/>
  <c r="F148" i="1"/>
  <c r="G128" i="1"/>
  <c r="I120" i="1"/>
  <c r="G116" i="1"/>
  <c r="H106" i="1"/>
  <c r="J178" i="1"/>
  <c r="K120" i="1"/>
  <c r="C90" i="1"/>
  <c r="L148" i="1"/>
  <c r="E116" i="1"/>
  <c r="E178" i="1"/>
  <c r="I148" i="1"/>
  <c r="F116" i="1"/>
  <c r="K9" i="1"/>
  <c r="G9" i="1"/>
  <c r="O9" i="1"/>
  <c r="C9" i="1"/>
  <c r="I90" i="1"/>
  <c r="O28" i="1"/>
  <c r="K28" i="1"/>
  <c r="G28" i="1"/>
  <c r="C28" i="1"/>
  <c r="P28" i="1"/>
  <c r="D28" i="1"/>
  <c r="L28" i="1"/>
  <c r="H28" i="1"/>
  <c r="C106" i="1"/>
  <c r="P148" i="1"/>
  <c r="M90" i="1"/>
  <c r="P52" i="1"/>
  <c r="L52" i="1"/>
  <c r="H52" i="1"/>
  <c r="D52" i="1"/>
  <c r="I52" i="1"/>
  <c r="M52" i="1"/>
  <c r="E52" i="1"/>
  <c r="Q52" i="1"/>
  <c r="C52" i="1"/>
  <c r="E28" i="1"/>
  <c r="B9" i="1"/>
  <c r="N52" i="1"/>
  <c r="M9" i="1"/>
  <c r="F28" i="1"/>
  <c r="H9" i="1"/>
  <c r="O220" i="1"/>
  <c r="K220" i="1"/>
  <c r="G220" i="1"/>
  <c r="C220" i="1"/>
  <c r="E220" i="1"/>
  <c r="H178" i="1"/>
  <c r="K116" i="1"/>
  <c r="I178" i="1"/>
  <c r="J116" i="1"/>
  <c r="K106" i="1"/>
  <c r="L128" i="1"/>
  <c r="H128" i="1"/>
  <c r="P128" i="1"/>
  <c r="D128" i="1"/>
  <c r="M220" i="1"/>
  <c r="P178" i="1"/>
  <c r="N120" i="1"/>
  <c r="Q106" i="1"/>
  <c r="L220" i="1"/>
  <c r="E160" i="1"/>
  <c r="Q160" i="1"/>
  <c r="M160" i="1"/>
  <c r="I160" i="1"/>
  <c r="B160" i="1"/>
  <c r="B148" i="1"/>
  <c r="C128" i="1"/>
  <c r="E120" i="1"/>
  <c r="C116" i="1"/>
  <c r="D106" i="1"/>
  <c r="F178" i="1"/>
  <c r="H160" i="1"/>
  <c r="Q128" i="1"/>
  <c r="Q90" i="1"/>
  <c r="O106" i="1"/>
  <c r="N220" i="1"/>
  <c r="Q178" i="1"/>
  <c r="E148" i="1"/>
  <c r="B128" i="1"/>
  <c r="H148" i="1"/>
  <c r="L90" i="1"/>
  <c r="D148" i="1"/>
  <c r="N9" i="1"/>
  <c r="J28" i="1"/>
  <c r="I9" i="1"/>
  <c r="D9" i="1"/>
  <c r="L116" i="1"/>
  <c r="H116" i="1"/>
  <c r="P116" i="1"/>
  <c r="D116" i="1"/>
  <c r="N106" i="1"/>
  <c r="J106" i="1"/>
  <c r="B106" i="1"/>
  <c r="F106" i="1"/>
  <c r="R69" i="1"/>
  <c r="F220" i="1"/>
  <c r="Q116" i="1"/>
  <c r="D120" i="1"/>
  <c r="P120" i="1"/>
  <c r="L120" i="1"/>
  <c r="H120" i="1"/>
  <c r="I220" i="1"/>
  <c r="L178" i="1"/>
  <c r="J120" i="1"/>
  <c r="M106" i="1"/>
  <c r="H220" i="1"/>
  <c r="N160" i="1"/>
  <c r="N148" i="1"/>
  <c r="O128" i="1"/>
  <c r="Q120" i="1"/>
  <c r="O116" i="1"/>
  <c r="P106" i="1"/>
  <c r="N90" i="1"/>
  <c r="G90" i="1"/>
  <c r="B90" i="1"/>
  <c r="F90" i="1"/>
  <c r="J90" i="1"/>
  <c r="O90" i="1"/>
  <c r="K90" i="1"/>
  <c r="B178" i="1"/>
  <c r="D160" i="1"/>
  <c r="C120" i="1"/>
  <c r="E128" i="1"/>
  <c r="E90" i="1"/>
  <c r="H90" i="1"/>
  <c r="J220" i="1"/>
  <c r="M178" i="1"/>
  <c r="Q148" i="1"/>
  <c r="N128" i="1"/>
  <c r="N116" i="1"/>
  <c r="R40" i="1"/>
  <c r="M128" i="1"/>
  <c r="I128" i="1"/>
  <c r="M28" i="1"/>
  <c r="J9" i="1"/>
  <c r="B28" i="1"/>
  <c r="E9" i="1"/>
  <c r="D90" i="1"/>
  <c r="P9" i="1"/>
  <c r="R78" i="1" l="1"/>
  <c r="R137" i="1"/>
  <c r="R208" i="1"/>
  <c r="R198" i="1"/>
  <c r="R98" i="1"/>
  <c r="R13" i="1"/>
  <c r="R187" i="1"/>
  <c r="R38" i="1"/>
  <c r="R24" i="1"/>
  <c r="R62" i="1"/>
  <c r="R28" i="1"/>
  <c r="R116" i="1"/>
  <c r="R220" i="1"/>
  <c r="R52" i="1"/>
  <c r="R178" i="1"/>
  <c r="R106" i="1"/>
  <c r="R160" i="1"/>
  <c r="R90" i="1"/>
  <c r="R128" i="1"/>
  <c r="R9" i="1"/>
  <c r="R148" i="1"/>
  <c r="R120" i="1"/>
</calcChain>
</file>

<file path=xl/sharedStrings.xml><?xml version="1.0" encoding="utf-8"?>
<sst xmlns="http://schemas.openxmlformats.org/spreadsheetml/2006/main" count="734" uniqueCount="121">
  <si>
    <t>系(科)所</t>
    <phoneticPr fontId="3" type="noConversion"/>
  </si>
  <si>
    <t>升學</t>
    <phoneticPr fontId="3" type="noConversion"/>
  </si>
  <si>
    <t>就業</t>
    <phoneticPr fontId="3" type="noConversion"/>
  </si>
  <si>
    <t>服兵役</t>
    <phoneticPr fontId="3" type="noConversion"/>
  </si>
  <si>
    <t>留學</t>
    <phoneticPr fontId="2" type="noConversion"/>
  </si>
  <si>
    <t>自行創業</t>
    <phoneticPr fontId="2" type="noConversion"/>
  </si>
  <si>
    <t>留於原合作廠商</t>
    <phoneticPr fontId="2" type="noConversion"/>
  </si>
  <si>
    <t>留於原專班領域</t>
    <phoneticPr fontId="2" type="noConversion"/>
  </si>
  <si>
    <t>其他</t>
    <phoneticPr fontId="2" type="noConversion"/>
  </si>
  <si>
    <t>國貿</t>
  </si>
  <si>
    <t>男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</si>
  <si>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</si>
  <si>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</si>
  <si>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</si>
  <si>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女</t>
    <phoneticPr fontId="3" type="noConversion"/>
  </si>
  <si>
    <t>五專</t>
    <phoneticPr fontId="2" type="noConversion"/>
  </si>
  <si>
    <t>四技</t>
  </si>
  <si>
    <t>二技</t>
  </si>
  <si>
    <t>合計</t>
    <phoneticPr fontId="3" type="noConversion"/>
  </si>
  <si>
    <t>比率</t>
  </si>
  <si>
    <t>二技進修部</t>
  </si>
  <si>
    <t>四技進修部</t>
  </si>
  <si>
    <t>升學</t>
    <phoneticPr fontId="3" type="noConversion"/>
  </si>
  <si>
    <t>就業</t>
    <phoneticPr fontId="3" type="noConversion"/>
  </si>
  <si>
    <t>服役</t>
    <phoneticPr fontId="3" type="noConversion"/>
  </si>
  <si>
    <t>留學</t>
    <phoneticPr fontId="2" type="noConversion"/>
  </si>
  <si>
    <t>自行創業</t>
    <phoneticPr fontId="2" type="noConversion"/>
  </si>
  <si>
    <t>留於原專班領域</t>
    <phoneticPr fontId="2" type="noConversion"/>
  </si>
  <si>
    <t>其他</t>
    <phoneticPr fontId="2" type="noConversion"/>
  </si>
  <si>
    <t>會資</t>
    <phoneticPr fontId="2" type="noConversion"/>
  </si>
  <si>
    <t>男</t>
    <phoneticPr fontId="3" type="noConversion"/>
  </si>
  <si>
    <t>女</t>
    <phoneticPr fontId="3" type="noConversion"/>
  </si>
  <si>
    <t>男</t>
    <phoneticPr fontId="3" type="noConversion"/>
  </si>
  <si>
    <t>碩士班</t>
    <phoneticPr fontId="2" type="noConversion"/>
  </si>
  <si>
    <t>碩士在職專班</t>
    <phoneticPr fontId="2" type="noConversion"/>
  </si>
  <si>
    <t>升學</t>
    <phoneticPr fontId="3" type="noConversion"/>
  </si>
  <si>
    <t>留學</t>
    <phoneticPr fontId="2" type="noConversion"/>
  </si>
  <si>
    <t>自行創業</t>
    <phoneticPr fontId="2" type="noConversion"/>
  </si>
  <si>
    <t>其他</t>
    <phoneticPr fontId="2" type="noConversion"/>
  </si>
  <si>
    <t>保金</t>
    <phoneticPr fontId="2" type="noConversion"/>
  </si>
  <si>
    <t>合計</t>
    <phoneticPr fontId="3" type="noConversion"/>
  </si>
  <si>
    <t>服役</t>
    <phoneticPr fontId="3" type="noConversion"/>
  </si>
  <si>
    <t>企管</t>
    <phoneticPr fontId="2" type="noConversion"/>
  </si>
  <si>
    <t>女</t>
    <phoneticPr fontId="3" type="noConversion"/>
  </si>
  <si>
    <t>五專</t>
    <phoneticPr fontId="2" type="noConversion"/>
  </si>
  <si>
    <t>四技</t>
    <phoneticPr fontId="2" type="noConversion"/>
  </si>
  <si>
    <t>碩士在職專班</t>
  </si>
  <si>
    <t>碩士班</t>
  </si>
  <si>
    <t>合計</t>
    <phoneticPr fontId="3" type="noConversion"/>
  </si>
  <si>
    <t>系(科)所</t>
    <phoneticPr fontId="3" type="noConversion"/>
  </si>
  <si>
    <t>升學</t>
    <phoneticPr fontId="3" type="noConversion"/>
  </si>
  <si>
    <t>自行創業</t>
    <phoneticPr fontId="2" type="noConversion"/>
  </si>
  <si>
    <t>留於原專班領域</t>
    <phoneticPr fontId="2" type="noConversion"/>
  </si>
  <si>
    <t>其他</t>
    <phoneticPr fontId="2" type="noConversion"/>
  </si>
  <si>
    <t>財稅</t>
    <phoneticPr fontId="2" type="noConversion"/>
  </si>
  <si>
    <t>男</t>
    <phoneticPr fontId="3" type="noConversion"/>
  </si>
  <si>
    <t>就業</t>
    <phoneticPr fontId="3" type="noConversion"/>
  </si>
  <si>
    <t>留於原合作廠商</t>
    <phoneticPr fontId="2" type="noConversion"/>
  </si>
  <si>
    <t>留於原專班領域</t>
    <phoneticPr fontId="2" type="noConversion"/>
  </si>
  <si>
    <t>應統</t>
    <phoneticPr fontId="2" type="noConversion"/>
  </si>
  <si>
    <t>男</t>
    <phoneticPr fontId="3" type="noConversion"/>
  </si>
  <si>
    <t>留學</t>
    <phoneticPr fontId="2" type="noConversion"/>
  </si>
  <si>
    <t>財金</t>
    <phoneticPr fontId="2" type="noConversion"/>
  </si>
  <si>
    <t>男</t>
    <phoneticPr fontId="3" type="noConversion"/>
  </si>
  <si>
    <t>碩士在職專班</t>
    <phoneticPr fontId="2" type="noConversion"/>
  </si>
  <si>
    <t>系(科)所</t>
    <phoneticPr fontId="3" type="noConversion"/>
  </si>
  <si>
    <t>休閒</t>
    <phoneticPr fontId="2" type="noConversion"/>
  </si>
  <si>
    <t>四技進修部</t>
    <phoneticPr fontId="2" type="noConversion"/>
  </si>
  <si>
    <t>比率</t>
    <phoneticPr fontId="2" type="noConversion"/>
  </si>
  <si>
    <t>留學</t>
    <phoneticPr fontId="2" type="noConversion"/>
  </si>
  <si>
    <t>多媒</t>
    <phoneticPr fontId="2" type="noConversion"/>
  </si>
  <si>
    <t>升學</t>
    <phoneticPr fontId="3" type="noConversion"/>
  </si>
  <si>
    <t>服役</t>
    <phoneticPr fontId="3" type="noConversion"/>
  </si>
  <si>
    <t>留於原專班領域</t>
    <phoneticPr fontId="2" type="noConversion"/>
  </si>
  <si>
    <t>室設</t>
    <phoneticPr fontId="2" type="noConversion"/>
  </si>
  <si>
    <t>自行創業</t>
    <phoneticPr fontId="2" type="noConversion"/>
  </si>
  <si>
    <t>留於原合作廠商</t>
    <phoneticPr fontId="2" type="noConversion"/>
  </si>
  <si>
    <t>商設</t>
    <phoneticPr fontId="2" type="noConversion"/>
  </si>
  <si>
    <t>合計</t>
    <phoneticPr fontId="3" type="noConversion"/>
  </si>
  <si>
    <t>二技進修部</t>
    <phoneticPr fontId="2" type="noConversion"/>
  </si>
  <si>
    <t>合計</t>
    <phoneticPr fontId="2" type="noConversion"/>
  </si>
  <si>
    <t>升學</t>
    <phoneticPr fontId="3" type="noConversion"/>
  </si>
  <si>
    <t>就業</t>
    <phoneticPr fontId="3" type="noConversion"/>
  </si>
  <si>
    <t>品設</t>
    <phoneticPr fontId="2" type="noConversion"/>
  </si>
  <si>
    <t>女</t>
    <phoneticPr fontId="3" type="noConversion"/>
  </si>
  <si>
    <t>女</t>
    <phoneticPr fontId="3" type="noConversion"/>
  </si>
  <si>
    <t>留於原專班領域</t>
    <phoneticPr fontId="2" type="noConversion"/>
  </si>
  <si>
    <t>資工</t>
    <phoneticPr fontId="2" type="noConversion"/>
  </si>
  <si>
    <t>流管</t>
    <phoneticPr fontId="2" type="noConversion"/>
  </si>
  <si>
    <t>碩士班</t>
    <phoneticPr fontId="2" type="noConversion"/>
  </si>
  <si>
    <t>合計</t>
    <phoneticPr fontId="3" type="noConversion"/>
  </si>
  <si>
    <t>升學</t>
    <phoneticPr fontId="3" type="noConversion"/>
  </si>
  <si>
    <t>留學</t>
    <phoneticPr fontId="2" type="noConversion"/>
  </si>
  <si>
    <t>其他</t>
    <phoneticPr fontId="2" type="noConversion"/>
  </si>
  <si>
    <t>資管</t>
    <phoneticPr fontId="2" type="noConversion"/>
  </si>
  <si>
    <t>五專</t>
  </si>
  <si>
    <t>合計</t>
    <phoneticPr fontId="3" type="noConversion"/>
  </si>
  <si>
    <t>應中</t>
    <phoneticPr fontId="2" type="noConversion"/>
  </si>
  <si>
    <t>服役</t>
    <phoneticPr fontId="3" type="noConversion"/>
  </si>
  <si>
    <t>留學</t>
    <phoneticPr fontId="2" type="noConversion"/>
  </si>
  <si>
    <t>應日</t>
    <phoneticPr fontId="2" type="noConversion"/>
  </si>
  <si>
    <t>應英</t>
    <phoneticPr fontId="2" type="noConversion"/>
  </si>
  <si>
    <t>其他</t>
    <phoneticPr fontId="2" type="noConversion"/>
  </si>
  <si>
    <t>美容</t>
    <phoneticPr fontId="2" type="noConversion"/>
  </si>
  <si>
    <t>二技</t>
    <phoneticPr fontId="2" type="noConversion"/>
  </si>
  <si>
    <t>老服</t>
    <phoneticPr fontId="2" type="noConversion"/>
  </si>
  <si>
    <t>護理</t>
    <phoneticPr fontId="2" type="noConversion"/>
  </si>
  <si>
    <t>其他(含待業)</t>
    <phoneticPr fontId="3" type="noConversion"/>
  </si>
  <si>
    <t>碩士在職專班</t>
    <phoneticPr fontId="2" type="noConversion"/>
  </si>
  <si>
    <t>碩士</t>
    <phoneticPr fontId="2" type="noConversion"/>
  </si>
  <si>
    <t>五專</t>
    <phoneticPr fontId="2" type="noConversion"/>
  </si>
  <si>
    <t>碩士</t>
    <phoneticPr fontId="2" type="noConversion"/>
  </si>
  <si>
    <t>四技</t>
    <phoneticPr fontId="2" type="noConversion"/>
  </si>
  <si>
    <t>五專菁英班</t>
    <phoneticPr fontId="2" type="noConversion"/>
  </si>
  <si>
    <t>二技</t>
    <phoneticPr fontId="2" type="noConversion"/>
  </si>
  <si>
    <t>商經</t>
    <phoneticPr fontId="2" type="noConversion"/>
  </si>
  <si>
    <t xml:space="preserve">  109學年度應屆畢業生流向調查結果(各系科)</t>
    <phoneticPr fontId="3" type="noConversion"/>
  </si>
  <si>
    <t>五專(104資訊應用菁英班)</t>
    <phoneticPr fontId="2" type="noConversion"/>
  </si>
  <si>
    <t>四技(106經營管理產攜專班)</t>
    <phoneticPr fontId="2" type="noConversion"/>
  </si>
  <si>
    <t>五專(含菁英班)</t>
    <phoneticPr fontId="2" type="noConversion"/>
  </si>
  <si>
    <t>(四技)106技優領航專班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</si>
</sst>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</cellStyleXfs>
  <cellXfs count="66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6" fillId="4" borderId="10" xfId="1" quotePrefix="1" applyFont="1" applyFill="1" applyBorder="1" applyAlignment="1">
      <alignment horizontal="center" vertical="center"/>
    </xf>
    <xf numFmtId="0" fontId="6" fillId="3" borderId="10" xfId="1" quotePrefix="1" applyFont="1" applyFill="1" applyBorder="1" applyAlignment="1">
      <alignment horizontal="center" vertical="center"/>
    </xf>
    <xf numFmtId="0" fontId="6" fillId="2" borderId="10" xfId="1" quotePrefix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8" fillId="5" borderId="12" xfId="3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6" borderId="10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10" fontId="9" fillId="6" borderId="10" xfId="3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/>
    </xf>
    <xf numFmtId="10" fontId="9" fillId="2" borderId="0" xfId="3" applyNumberFormat="1" applyFont="1" applyFill="1" applyBorder="1" applyAlignment="1">
      <alignment horizontal="center" vertical="center"/>
    </xf>
    <xf numFmtId="0" fontId="6" fillId="2" borderId="8" xfId="1" quotePrefix="1" applyFont="1" applyFill="1" applyBorder="1" applyAlignment="1">
      <alignment horizontal="center" vertical="center"/>
    </xf>
    <xf numFmtId="17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10" fontId="9" fillId="2" borderId="10" xfId="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5" borderId="0" xfId="0" applyNumberFormat="1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3" borderId="10" xfId="1" quotePrefix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0" fontId="9" fillId="0" borderId="0" xfId="3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0" xfId="1" quotePrefix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3" borderId="2" xfId="1" quotePrefix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3" borderId="14" xfId="1" quotePrefix="1" applyFont="1" applyFill="1" applyBorder="1" applyAlignment="1">
      <alignment horizontal="center" vertical="center"/>
    </xf>
    <xf numFmtId="0" fontId="1" fillId="3" borderId="12" xfId="2" applyFon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0" xfId="2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3" borderId="10" xfId="1" quotePrefix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4">
    <cellStyle name="一般" xfId="0" builtinId="0"/>
    <cellStyle name="一般 2" xfId="3"/>
    <cellStyle name="一般 4" xfId="2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8"/>
  <sheetViews>
    <sheetView tabSelected="1" zoomScale="90" zoomScaleNormal="90" workbookViewId="0">
      <selection sqref="A1:Q1"/>
    </sheetView>
  </sheetViews>
  <sheetFormatPr defaultColWidth="13.77734375" defaultRowHeight="16.2"/>
  <cols>
    <col min="1" max="1" width="30.33203125" style="8" customWidth="1"/>
    <col min="2" max="17" width="9.6640625" style="8" bestFit="1" customWidth="1"/>
    <col min="18" max="18" width="11.44140625" style="1" customWidth="1"/>
    <col min="19" max="16384" width="13.77734375" style="1"/>
  </cols>
  <sheetData>
    <row r="1" spans="1:18" ht="24.6" customHeight="1">
      <c r="A1" s="48" t="s">
        <v>116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>
      <c r="A2" s="49" t="s">
        <v>0</v>
      </c>
      <c r="B2" s="50" t="s">
        <v>1</v>
      </c>
      <c r="C2" s="51"/>
      <c r="D2" s="52" t="s">
        <v>2</v>
      </c>
      <c r="E2" s="53"/>
      <c r="F2" s="53"/>
      <c r="G2" s="53"/>
      <c r="H2" s="53"/>
      <c r="I2" s="53"/>
      <c r="J2" s="53"/>
      <c r="K2" s="54"/>
      <c r="L2" s="50" t="s">
        <v>3</v>
      </c>
      <c r="M2" s="51"/>
      <c r="N2" s="50" t="s">
        <v>4</v>
      </c>
      <c r="O2" s="51"/>
      <c r="P2" s="50" t="s">
        <v>107</v>
      </c>
      <c r="Q2" s="51"/>
    </row>
    <row r="3" spans="1:18">
      <c r="A3" s="41"/>
      <c r="B3" s="44"/>
      <c r="C3" s="45"/>
      <c r="D3" s="46" t="s">
        <v>5</v>
      </c>
      <c r="E3" s="39"/>
      <c r="F3" s="38" t="s">
        <v>6</v>
      </c>
      <c r="G3" s="39"/>
      <c r="H3" s="38" t="s">
        <v>7</v>
      </c>
      <c r="I3" s="39"/>
      <c r="J3" s="38" t="s">
        <v>8</v>
      </c>
      <c r="K3" s="39"/>
      <c r="L3" s="44"/>
      <c r="M3" s="45"/>
      <c r="N3" s="44"/>
      <c r="O3" s="45"/>
      <c r="P3" s="44"/>
      <c r="Q3" s="45"/>
    </row>
    <row r="4" spans="1:18">
      <c r="A4" s="2" t="s">
        <v>9</v>
      </c>
      <c r="B4" s="3" t="s">
        <v>10</v>
      </c>
      <c r="C4" s="3" t="s">
        <v>11</v>
      </c>
      <c r="D4" s="3" t="s">
        <v>10</v>
      </c>
      <c r="E4" s="3" t="s">
        <v>12</v>
      </c>
      <c r="F4" s="3" t="s">
        <v>13</v>
      </c>
      <c r="G4" s="3" t="s">
        <v>12</v>
      </c>
      <c r="H4" s="3" t="s">
        <v>10</v>
      </c>
      <c r="I4" s="3" t="s">
        <v>12</v>
      </c>
      <c r="J4" s="3" t="s">
        <v>10</v>
      </c>
      <c r="K4" s="3" t="s">
        <v>12</v>
      </c>
      <c r="L4" s="3" t="s">
        <v>10</v>
      </c>
      <c r="M4" s="3" t="s">
        <v>12</v>
      </c>
      <c r="N4" s="3" t="s">
        <v>10</v>
      </c>
      <c r="O4" s="3" t="s">
        <v>12</v>
      </c>
      <c r="P4" s="3" t="s">
        <v>10</v>
      </c>
      <c r="Q4" s="3" t="s">
        <v>14</v>
      </c>
    </row>
    <row r="5" spans="1:18">
      <c r="A5" s="4" t="s">
        <v>15</v>
      </c>
      <c r="B5" s="5">
        <v>6</v>
      </c>
      <c r="C5" s="5">
        <v>34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6">
        <f t="shared" ref="R5:R7" si="0">SUM(B5:Q5)</f>
        <v>42</v>
      </c>
    </row>
    <row r="6" spans="1:18">
      <c r="A6" s="4" t="s">
        <v>16</v>
      </c>
      <c r="B6" s="5">
        <v>3</v>
      </c>
      <c r="C6" s="5">
        <v>3</v>
      </c>
      <c r="D6" s="5">
        <v>0</v>
      </c>
      <c r="E6" s="5">
        <v>1</v>
      </c>
      <c r="F6" s="5">
        <v>0</v>
      </c>
      <c r="G6" s="5">
        <v>1</v>
      </c>
      <c r="H6" s="5">
        <v>0</v>
      </c>
      <c r="I6" s="5">
        <v>0</v>
      </c>
      <c r="J6" s="5">
        <v>12</v>
      </c>
      <c r="K6" s="5">
        <v>38</v>
      </c>
      <c r="L6" s="5">
        <v>7</v>
      </c>
      <c r="M6" s="5">
        <v>0</v>
      </c>
      <c r="N6" s="5">
        <v>1</v>
      </c>
      <c r="O6" s="5">
        <v>3</v>
      </c>
      <c r="P6" s="5">
        <v>2</v>
      </c>
      <c r="Q6" s="5">
        <v>9</v>
      </c>
      <c r="R6" s="6">
        <f t="shared" si="0"/>
        <v>80</v>
      </c>
    </row>
    <row r="7" spans="1:18">
      <c r="A7" s="7" t="s">
        <v>17</v>
      </c>
      <c r="B7" s="5">
        <v>0</v>
      </c>
      <c r="C7" s="5">
        <v>3</v>
      </c>
      <c r="D7" s="5">
        <v>0</v>
      </c>
      <c r="E7" s="5">
        <v>0</v>
      </c>
      <c r="F7" s="5">
        <v>0</v>
      </c>
      <c r="G7" s="5">
        <v>2</v>
      </c>
      <c r="H7" s="5">
        <v>0</v>
      </c>
      <c r="I7" s="5">
        <v>0</v>
      </c>
      <c r="J7" s="5">
        <v>3</v>
      </c>
      <c r="K7" s="5">
        <v>25</v>
      </c>
      <c r="L7" s="5">
        <v>2</v>
      </c>
      <c r="M7" s="5">
        <v>0</v>
      </c>
      <c r="N7" s="5">
        <v>1</v>
      </c>
      <c r="O7" s="5">
        <v>1</v>
      </c>
      <c r="P7" s="5">
        <v>1</v>
      </c>
      <c r="Q7" s="5">
        <v>6</v>
      </c>
      <c r="R7" s="6">
        <f t="shared" si="0"/>
        <v>44</v>
      </c>
    </row>
    <row r="8" spans="1:18">
      <c r="A8" s="9" t="s">
        <v>18</v>
      </c>
      <c r="B8" s="9">
        <f>SUM(B5:B7)</f>
        <v>9</v>
      </c>
      <c r="C8" s="9">
        <f t="shared" ref="C8:Q8" si="1">SUM(C5:C7)</f>
        <v>40</v>
      </c>
      <c r="D8" s="9">
        <f t="shared" si="1"/>
        <v>0</v>
      </c>
      <c r="E8" s="9">
        <f t="shared" si="1"/>
        <v>1</v>
      </c>
      <c r="F8" s="9">
        <f t="shared" si="1"/>
        <v>0</v>
      </c>
      <c r="G8" s="9">
        <f>SUM(G5:G7)</f>
        <v>3</v>
      </c>
      <c r="H8" s="9">
        <f t="shared" si="1"/>
        <v>0</v>
      </c>
      <c r="I8" s="9">
        <f t="shared" si="1"/>
        <v>0</v>
      </c>
      <c r="J8" s="9">
        <f t="shared" si="1"/>
        <v>15</v>
      </c>
      <c r="K8" s="9">
        <f t="shared" si="1"/>
        <v>65</v>
      </c>
      <c r="L8" s="9">
        <f t="shared" si="1"/>
        <v>9</v>
      </c>
      <c r="M8" s="9">
        <f t="shared" si="1"/>
        <v>0</v>
      </c>
      <c r="N8" s="9">
        <f t="shared" si="1"/>
        <v>2</v>
      </c>
      <c r="O8" s="9">
        <f t="shared" si="1"/>
        <v>4</v>
      </c>
      <c r="P8" s="9">
        <f t="shared" si="1"/>
        <v>3</v>
      </c>
      <c r="Q8" s="9">
        <f t="shared" si="1"/>
        <v>15</v>
      </c>
      <c r="R8" s="10">
        <f>SUM(B8:Q8)</f>
        <v>166</v>
      </c>
    </row>
    <row r="9" spans="1:18">
      <c r="A9" s="9" t="s">
        <v>19</v>
      </c>
      <c r="B9" s="11">
        <f>B8/R8</f>
        <v>5.4216867469879519E-2</v>
      </c>
      <c r="C9" s="11">
        <f>C8/R8</f>
        <v>0.24096385542168675</v>
      </c>
      <c r="D9" s="11">
        <f>D8/R8</f>
        <v>0</v>
      </c>
      <c r="E9" s="11">
        <f>E8/R8</f>
        <v>6.024096385542169E-3</v>
      </c>
      <c r="F9" s="11">
        <f>F8/R8</f>
        <v>0</v>
      </c>
      <c r="G9" s="11">
        <f>G8/R8</f>
        <v>1.8072289156626505E-2</v>
      </c>
      <c r="H9" s="11">
        <f>H8/R8</f>
        <v>0</v>
      </c>
      <c r="I9" s="11">
        <f>I8/R8</f>
        <v>0</v>
      </c>
      <c r="J9" s="11">
        <f>J8/R8</f>
        <v>9.036144578313253E-2</v>
      </c>
      <c r="K9" s="11">
        <f>K8/R8</f>
        <v>0.39156626506024095</v>
      </c>
      <c r="L9" s="11">
        <f>L8/R8</f>
        <v>5.4216867469879519E-2</v>
      </c>
      <c r="M9" s="11">
        <f>M8/R8</f>
        <v>0</v>
      </c>
      <c r="N9" s="11">
        <f>N8/R8</f>
        <v>1.2048192771084338E-2</v>
      </c>
      <c r="O9" s="11">
        <f>O8/R8</f>
        <v>2.4096385542168676E-2</v>
      </c>
      <c r="P9" s="11">
        <f>P8/R8</f>
        <v>1.8072289156626505E-2</v>
      </c>
      <c r="Q9" s="11">
        <f>Q8/R8</f>
        <v>9.036144578313253E-2</v>
      </c>
      <c r="R9" s="12">
        <f>SUM(B9:Q9)</f>
        <v>1</v>
      </c>
    </row>
    <row r="10" spans="1:18">
      <c r="A10" s="5" t="s">
        <v>20</v>
      </c>
      <c r="B10" s="5">
        <v>1</v>
      </c>
      <c r="C10" s="5">
        <v>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7</v>
      </c>
      <c r="K10" s="5">
        <v>25</v>
      </c>
      <c r="L10" s="5">
        <v>2</v>
      </c>
      <c r="M10" s="5">
        <v>0</v>
      </c>
      <c r="N10" s="5">
        <v>0</v>
      </c>
      <c r="O10" s="5">
        <v>1</v>
      </c>
      <c r="P10" s="5">
        <v>8</v>
      </c>
      <c r="Q10" s="5">
        <v>11</v>
      </c>
      <c r="R10" s="13">
        <f t="shared" ref="R10:R11" si="2">SUM(B10:Q10)</f>
        <v>58</v>
      </c>
    </row>
    <row r="11" spans="1:18">
      <c r="A11" s="5" t="s">
        <v>21</v>
      </c>
      <c r="B11" s="5">
        <v>0</v>
      </c>
      <c r="C11" s="5">
        <v>0</v>
      </c>
      <c r="D11" s="5">
        <v>4</v>
      </c>
      <c r="E11" s="5">
        <v>3</v>
      </c>
      <c r="F11" s="5">
        <v>1</v>
      </c>
      <c r="G11" s="5">
        <v>6</v>
      </c>
      <c r="H11" s="5">
        <v>0</v>
      </c>
      <c r="I11" s="5">
        <v>0</v>
      </c>
      <c r="J11" s="5">
        <v>9</v>
      </c>
      <c r="K11" s="5">
        <v>42</v>
      </c>
      <c r="L11" s="5">
        <v>5</v>
      </c>
      <c r="M11" s="5">
        <v>0</v>
      </c>
      <c r="N11" s="5">
        <v>0</v>
      </c>
      <c r="O11" s="5">
        <v>2</v>
      </c>
      <c r="P11" s="5">
        <v>2</v>
      </c>
      <c r="Q11" s="5">
        <v>7</v>
      </c>
      <c r="R11" s="13">
        <f t="shared" si="2"/>
        <v>81</v>
      </c>
    </row>
    <row r="12" spans="1:18">
      <c r="A12" s="9" t="s">
        <v>18</v>
      </c>
      <c r="B12" s="9">
        <f>SUM(B10:B11)</f>
        <v>1</v>
      </c>
      <c r="C12" s="9">
        <f t="shared" ref="C12:Q12" si="3">SUM(C10:C11)</f>
        <v>3</v>
      </c>
      <c r="D12" s="9">
        <f t="shared" si="3"/>
        <v>4</v>
      </c>
      <c r="E12" s="9">
        <f t="shared" si="3"/>
        <v>3</v>
      </c>
      <c r="F12" s="9">
        <f t="shared" si="3"/>
        <v>1</v>
      </c>
      <c r="G12" s="9">
        <f t="shared" si="3"/>
        <v>6</v>
      </c>
      <c r="H12" s="9">
        <f t="shared" si="3"/>
        <v>0</v>
      </c>
      <c r="I12" s="9">
        <f t="shared" si="3"/>
        <v>0</v>
      </c>
      <c r="J12" s="9">
        <f t="shared" si="3"/>
        <v>16</v>
      </c>
      <c r="K12" s="9">
        <f t="shared" si="3"/>
        <v>67</v>
      </c>
      <c r="L12" s="9">
        <f t="shared" si="3"/>
        <v>7</v>
      </c>
      <c r="M12" s="9">
        <f t="shared" si="3"/>
        <v>0</v>
      </c>
      <c r="N12" s="9">
        <f t="shared" si="3"/>
        <v>0</v>
      </c>
      <c r="O12" s="9">
        <f t="shared" si="3"/>
        <v>3</v>
      </c>
      <c r="P12" s="9">
        <f t="shared" si="3"/>
        <v>10</v>
      </c>
      <c r="Q12" s="9">
        <f t="shared" si="3"/>
        <v>18</v>
      </c>
      <c r="R12" s="10">
        <f>SUM(B12:Q12)</f>
        <v>139</v>
      </c>
    </row>
    <row r="13" spans="1:18">
      <c r="A13" s="9" t="s">
        <v>19</v>
      </c>
      <c r="B13" s="11">
        <f>B12/R12</f>
        <v>7.1942446043165471E-3</v>
      </c>
      <c r="C13" s="11">
        <f>C12/R12</f>
        <v>2.1582733812949641E-2</v>
      </c>
      <c r="D13" s="11">
        <f>D12/R12</f>
        <v>2.8776978417266189E-2</v>
      </c>
      <c r="E13" s="11">
        <f>E12/R12</f>
        <v>2.1582733812949641E-2</v>
      </c>
      <c r="F13" s="11">
        <f>F12/R12</f>
        <v>7.1942446043165471E-3</v>
      </c>
      <c r="G13" s="11">
        <f>G12/R12</f>
        <v>4.3165467625899283E-2</v>
      </c>
      <c r="H13" s="11">
        <f>H12/R12</f>
        <v>0</v>
      </c>
      <c r="I13" s="11">
        <f>I12/R12</f>
        <v>0</v>
      </c>
      <c r="J13" s="11">
        <f>J12/R12</f>
        <v>0.11510791366906475</v>
      </c>
      <c r="K13" s="11">
        <f>K12/R12</f>
        <v>0.48201438848920863</v>
      </c>
      <c r="L13" s="11">
        <f>L12/R12</f>
        <v>5.0359712230215826E-2</v>
      </c>
      <c r="M13" s="11">
        <f>M12/R12</f>
        <v>0</v>
      </c>
      <c r="N13" s="11">
        <f>N12/R12</f>
        <v>0</v>
      </c>
      <c r="O13" s="11">
        <f>O12/R12</f>
        <v>2.1582733812949641E-2</v>
      </c>
      <c r="P13" s="11">
        <f>P12/R12</f>
        <v>7.1942446043165464E-2</v>
      </c>
      <c r="Q13" s="11">
        <f>Q12/R12</f>
        <v>0.12949640287769784</v>
      </c>
      <c r="R13" s="12">
        <f>SUM(B13:Q13)</f>
        <v>1</v>
      </c>
    </row>
    <row r="15" spans="1:18">
      <c r="A15" s="40" t="s">
        <v>0</v>
      </c>
      <c r="B15" s="42" t="s">
        <v>22</v>
      </c>
      <c r="C15" s="43"/>
      <c r="D15" s="46" t="s">
        <v>23</v>
      </c>
      <c r="E15" s="47"/>
      <c r="F15" s="47"/>
      <c r="G15" s="47"/>
      <c r="H15" s="47"/>
      <c r="I15" s="47"/>
      <c r="J15" s="47"/>
      <c r="K15" s="39"/>
      <c r="L15" s="42" t="s">
        <v>24</v>
      </c>
      <c r="M15" s="43"/>
      <c r="N15" s="42" t="s">
        <v>25</v>
      </c>
      <c r="O15" s="43"/>
      <c r="P15" s="42" t="s">
        <v>107</v>
      </c>
      <c r="Q15" s="43"/>
    </row>
    <row r="16" spans="1:18">
      <c r="A16" s="41"/>
      <c r="B16" s="44"/>
      <c r="C16" s="45"/>
      <c r="D16" s="46" t="s">
        <v>26</v>
      </c>
      <c r="E16" s="39"/>
      <c r="F16" s="38" t="s">
        <v>6</v>
      </c>
      <c r="G16" s="39"/>
      <c r="H16" s="38" t="s">
        <v>27</v>
      </c>
      <c r="I16" s="39"/>
      <c r="J16" s="38" t="s">
        <v>28</v>
      </c>
      <c r="K16" s="39"/>
      <c r="L16" s="44"/>
      <c r="M16" s="45"/>
      <c r="N16" s="44"/>
      <c r="O16" s="45"/>
      <c r="P16" s="44"/>
      <c r="Q16" s="45"/>
    </row>
    <row r="17" spans="1:18">
      <c r="A17" s="2" t="s">
        <v>29</v>
      </c>
      <c r="B17" s="3" t="s">
        <v>30</v>
      </c>
      <c r="C17" s="3" t="s">
        <v>31</v>
      </c>
      <c r="D17" s="3" t="s">
        <v>10</v>
      </c>
      <c r="E17" s="3" t="s">
        <v>14</v>
      </c>
      <c r="F17" s="3" t="s">
        <v>10</v>
      </c>
      <c r="G17" s="3" t="s">
        <v>12</v>
      </c>
      <c r="H17" s="3" t="s">
        <v>10</v>
      </c>
      <c r="I17" s="3" t="s">
        <v>12</v>
      </c>
      <c r="J17" s="3" t="s">
        <v>10</v>
      </c>
      <c r="K17" s="3" t="s">
        <v>12</v>
      </c>
      <c r="L17" s="3" t="s">
        <v>10</v>
      </c>
      <c r="M17" s="3" t="s">
        <v>12</v>
      </c>
      <c r="N17" s="3" t="s">
        <v>10</v>
      </c>
      <c r="O17" s="3" t="s">
        <v>12</v>
      </c>
      <c r="P17" s="3" t="s">
        <v>32</v>
      </c>
      <c r="Q17" s="3" t="s">
        <v>12</v>
      </c>
    </row>
    <row r="18" spans="1:18">
      <c r="A18" s="4" t="s">
        <v>15</v>
      </c>
      <c r="B18" s="5">
        <v>6</v>
      </c>
      <c r="C18" s="5">
        <v>30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13">
        <f t="shared" ref="R18:R22" si="4">SUM(B18:Q18)</f>
        <v>43</v>
      </c>
    </row>
    <row r="19" spans="1:18">
      <c r="A19" s="4" t="s">
        <v>16</v>
      </c>
      <c r="B19" s="5">
        <v>3</v>
      </c>
      <c r="C19" s="5">
        <v>4</v>
      </c>
      <c r="D19" s="5">
        <v>0</v>
      </c>
      <c r="E19" s="5">
        <v>0</v>
      </c>
      <c r="F19" s="5">
        <v>3</v>
      </c>
      <c r="G19" s="5">
        <v>8</v>
      </c>
      <c r="H19" s="5">
        <v>0</v>
      </c>
      <c r="I19" s="5">
        <v>0</v>
      </c>
      <c r="J19" s="5">
        <v>7</v>
      </c>
      <c r="K19" s="5">
        <v>39</v>
      </c>
      <c r="L19" s="5">
        <v>7</v>
      </c>
      <c r="M19" s="5">
        <v>0</v>
      </c>
      <c r="N19" s="5">
        <v>0</v>
      </c>
      <c r="O19" s="5">
        <v>0</v>
      </c>
      <c r="P19" s="5">
        <v>3</v>
      </c>
      <c r="Q19" s="5">
        <v>15</v>
      </c>
      <c r="R19" s="13">
        <f t="shared" si="4"/>
        <v>89</v>
      </c>
    </row>
    <row r="20" spans="1:18">
      <c r="A20" s="14" t="s">
        <v>17</v>
      </c>
      <c r="B20" s="5">
        <v>1</v>
      </c>
      <c r="C20" s="5">
        <v>3</v>
      </c>
      <c r="D20" s="5">
        <v>0</v>
      </c>
      <c r="E20" s="5">
        <v>0</v>
      </c>
      <c r="F20" s="5">
        <v>1</v>
      </c>
      <c r="G20" s="5">
        <v>11</v>
      </c>
      <c r="H20" s="5">
        <v>0</v>
      </c>
      <c r="I20" s="5">
        <v>0</v>
      </c>
      <c r="J20" s="5">
        <v>1</v>
      </c>
      <c r="K20" s="5">
        <v>21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13">
        <f t="shared" si="4"/>
        <v>42</v>
      </c>
    </row>
    <row r="21" spans="1:18">
      <c r="A21" s="7" t="s">
        <v>33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4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13">
        <f t="shared" si="4"/>
        <v>7</v>
      </c>
    </row>
    <row r="22" spans="1:18">
      <c r="A22" s="7" t="s">
        <v>34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9</v>
      </c>
      <c r="J22" s="5">
        <v>0</v>
      </c>
      <c r="K22" s="5">
        <v>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3">
        <f t="shared" si="4"/>
        <v>12</v>
      </c>
    </row>
    <row r="23" spans="1:18">
      <c r="A23" s="9" t="s">
        <v>18</v>
      </c>
      <c r="B23" s="9">
        <f t="shared" ref="B23:Q23" si="5">SUM(B18:B22)</f>
        <v>10</v>
      </c>
      <c r="C23" s="9">
        <f t="shared" si="5"/>
        <v>37</v>
      </c>
      <c r="D23" s="9">
        <f t="shared" si="5"/>
        <v>0</v>
      </c>
      <c r="E23" s="9">
        <f t="shared" si="5"/>
        <v>0</v>
      </c>
      <c r="F23" s="9">
        <f t="shared" si="5"/>
        <v>4</v>
      </c>
      <c r="G23" s="9">
        <f t="shared" si="5"/>
        <v>19</v>
      </c>
      <c r="H23" s="9">
        <f t="shared" si="5"/>
        <v>0</v>
      </c>
      <c r="I23" s="9">
        <f t="shared" si="5"/>
        <v>9</v>
      </c>
      <c r="J23" s="9">
        <f t="shared" si="5"/>
        <v>10</v>
      </c>
      <c r="K23" s="9">
        <f t="shared" si="5"/>
        <v>70</v>
      </c>
      <c r="L23" s="9">
        <f t="shared" si="5"/>
        <v>9</v>
      </c>
      <c r="M23" s="9">
        <f t="shared" si="5"/>
        <v>0</v>
      </c>
      <c r="N23" s="9">
        <f t="shared" si="5"/>
        <v>0</v>
      </c>
      <c r="O23" s="9">
        <f t="shared" si="5"/>
        <v>0</v>
      </c>
      <c r="P23" s="9">
        <f t="shared" si="5"/>
        <v>3</v>
      </c>
      <c r="Q23" s="9">
        <f t="shared" si="5"/>
        <v>22</v>
      </c>
      <c r="R23" s="10">
        <f>SUM(B23:Q23)</f>
        <v>193</v>
      </c>
    </row>
    <row r="24" spans="1:18">
      <c r="A24" s="9" t="s">
        <v>19</v>
      </c>
      <c r="B24" s="11">
        <f>B23/R23</f>
        <v>5.181347150259067E-2</v>
      </c>
      <c r="C24" s="11">
        <f>C23/R23</f>
        <v>0.19170984455958548</v>
      </c>
      <c r="D24" s="11">
        <f>D23/R23</f>
        <v>0</v>
      </c>
      <c r="E24" s="11">
        <f>E23/R23</f>
        <v>0</v>
      </c>
      <c r="F24" s="11">
        <f>F23/R23</f>
        <v>2.072538860103627E-2</v>
      </c>
      <c r="G24" s="11">
        <f>G23/R23</f>
        <v>9.8445595854922283E-2</v>
      </c>
      <c r="H24" s="11">
        <f>H23/R23</f>
        <v>0</v>
      </c>
      <c r="I24" s="11">
        <f>I23/R23</f>
        <v>4.6632124352331605E-2</v>
      </c>
      <c r="J24" s="11">
        <f>J23/R23</f>
        <v>5.181347150259067E-2</v>
      </c>
      <c r="K24" s="11">
        <f>K23/R23</f>
        <v>0.36269430051813473</v>
      </c>
      <c r="L24" s="11">
        <f>L23/R23</f>
        <v>4.6632124352331605E-2</v>
      </c>
      <c r="M24" s="11">
        <f>M23/R23</f>
        <v>0</v>
      </c>
      <c r="N24" s="11">
        <f>N23/R23</f>
        <v>0</v>
      </c>
      <c r="O24" s="11">
        <f>O23/R23</f>
        <v>0</v>
      </c>
      <c r="P24" s="11">
        <f>P23/R23</f>
        <v>1.5544041450777202E-2</v>
      </c>
      <c r="Q24" s="11">
        <f>Q23/R23</f>
        <v>0.11398963730569948</v>
      </c>
      <c r="R24" s="12">
        <f>SUM(B24:Q24)</f>
        <v>1</v>
      </c>
    </row>
    <row r="25" spans="1:18">
      <c r="A25" s="15" t="s">
        <v>20</v>
      </c>
      <c r="B25" s="5">
        <v>0</v>
      </c>
      <c r="C25" s="5">
        <v>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4</v>
      </c>
      <c r="K25" s="5">
        <v>19</v>
      </c>
      <c r="L25" s="5">
        <v>0</v>
      </c>
      <c r="M25" s="5">
        <v>0</v>
      </c>
      <c r="N25" s="5">
        <v>0</v>
      </c>
      <c r="O25" s="5">
        <v>0</v>
      </c>
      <c r="P25" s="5">
        <v>3</v>
      </c>
      <c r="Q25" s="5">
        <v>15</v>
      </c>
      <c r="R25" s="13">
        <f t="shared" ref="R25:R26" si="6">SUM(B25:Q25)</f>
        <v>42</v>
      </c>
    </row>
    <row r="26" spans="1:18">
      <c r="A26" s="16" t="s">
        <v>21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  <c r="G26" s="5">
        <v>4</v>
      </c>
      <c r="H26" s="5">
        <v>0</v>
      </c>
      <c r="I26" s="5">
        <v>0</v>
      </c>
      <c r="J26" s="5">
        <v>5</v>
      </c>
      <c r="K26" s="5">
        <v>30</v>
      </c>
      <c r="L26" s="5">
        <v>6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13">
        <f t="shared" si="6"/>
        <v>48</v>
      </c>
    </row>
    <row r="27" spans="1:18">
      <c r="A27" s="9" t="s">
        <v>18</v>
      </c>
      <c r="B27" s="9">
        <f>SUM(B25:B26)</f>
        <v>0</v>
      </c>
      <c r="C27" s="9">
        <f t="shared" ref="C27:Q27" si="7">SUM(C25:C26)</f>
        <v>1</v>
      </c>
      <c r="D27" s="9">
        <f t="shared" si="7"/>
        <v>0</v>
      </c>
      <c r="E27" s="9">
        <f t="shared" si="7"/>
        <v>1</v>
      </c>
      <c r="F27" s="9">
        <f t="shared" si="7"/>
        <v>0</v>
      </c>
      <c r="G27" s="9">
        <f t="shared" si="7"/>
        <v>4</v>
      </c>
      <c r="H27" s="9">
        <f t="shared" si="7"/>
        <v>0</v>
      </c>
      <c r="I27" s="9">
        <f t="shared" si="7"/>
        <v>0</v>
      </c>
      <c r="J27" s="9">
        <f>SUM(J25:J26)</f>
        <v>9</v>
      </c>
      <c r="K27" s="9">
        <f>SUM(K25:K26)</f>
        <v>49</v>
      </c>
      <c r="L27" s="9">
        <f t="shared" si="7"/>
        <v>6</v>
      </c>
      <c r="M27" s="9">
        <f t="shared" si="7"/>
        <v>0</v>
      </c>
      <c r="N27" s="9">
        <f t="shared" si="7"/>
        <v>0</v>
      </c>
      <c r="O27" s="9">
        <f t="shared" si="7"/>
        <v>0</v>
      </c>
      <c r="P27" s="9">
        <f t="shared" si="7"/>
        <v>4</v>
      </c>
      <c r="Q27" s="9">
        <f t="shared" si="7"/>
        <v>16</v>
      </c>
      <c r="R27" s="10">
        <f>SUM(B27:Q27)</f>
        <v>90</v>
      </c>
    </row>
    <row r="28" spans="1:18">
      <c r="A28" s="9" t="s">
        <v>19</v>
      </c>
      <c r="B28" s="11">
        <f>B27/R27</f>
        <v>0</v>
      </c>
      <c r="C28" s="11">
        <f>C27/R27</f>
        <v>1.1111111111111112E-2</v>
      </c>
      <c r="D28" s="11">
        <f>D27/R27</f>
        <v>0</v>
      </c>
      <c r="E28" s="11">
        <f>E27/R27</f>
        <v>1.1111111111111112E-2</v>
      </c>
      <c r="F28" s="11">
        <f>F27/R27</f>
        <v>0</v>
      </c>
      <c r="G28" s="11">
        <f>G27/R27</f>
        <v>4.4444444444444446E-2</v>
      </c>
      <c r="H28" s="11">
        <f>H27/R27</f>
        <v>0</v>
      </c>
      <c r="I28" s="11">
        <f>I27/R27</f>
        <v>0</v>
      </c>
      <c r="J28" s="11">
        <f>J27/R27</f>
        <v>0.1</v>
      </c>
      <c r="K28" s="11">
        <f>K27/R27</f>
        <v>0.5444444444444444</v>
      </c>
      <c r="L28" s="11">
        <f>L27/R27</f>
        <v>6.6666666666666666E-2</v>
      </c>
      <c r="M28" s="11">
        <f>M27/R27</f>
        <v>0</v>
      </c>
      <c r="N28" s="11">
        <f>N27/R27</f>
        <v>0</v>
      </c>
      <c r="O28" s="11">
        <f>O27/R27</f>
        <v>0</v>
      </c>
      <c r="P28" s="11">
        <f>P27/R27</f>
        <v>4.4444444444444446E-2</v>
      </c>
      <c r="Q28" s="11">
        <f>Q27/R27</f>
        <v>0.17777777777777778</v>
      </c>
      <c r="R28" s="12">
        <f>SUM(B28:Q28)</f>
        <v>0.99999999999999989</v>
      </c>
    </row>
    <row r="29" spans="1:18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2"/>
    </row>
    <row r="30" spans="1:18">
      <c r="A30" s="40" t="s">
        <v>0</v>
      </c>
      <c r="B30" s="42" t="s">
        <v>35</v>
      </c>
      <c r="C30" s="43"/>
      <c r="D30" s="46" t="s">
        <v>2</v>
      </c>
      <c r="E30" s="55"/>
      <c r="F30" s="55"/>
      <c r="G30" s="55"/>
      <c r="H30" s="55"/>
      <c r="I30" s="55"/>
      <c r="J30" s="55"/>
      <c r="K30" s="56"/>
      <c r="L30" s="42" t="s">
        <v>24</v>
      </c>
      <c r="M30" s="43"/>
      <c r="N30" s="42" t="s">
        <v>36</v>
      </c>
      <c r="O30" s="43"/>
      <c r="P30" s="42" t="s">
        <v>107</v>
      </c>
      <c r="Q30" s="43"/>
    </row>
    <row r="31" spans="1:18">
      <c r="A31" s="41"/>
      <c r="B31" s="44"/>
      <c r="C31" s="45"/>
      <c r="D31" s="46" t="s">
        <v>37</v>
      </c>
      <c r="E31" s="39"/>
      <c r="F31" s="38" t="s">
        <v>6</v>
      </c>
      <c r="G31" s="39"/>
      <c r="H31" s="38" t="s">
        <v>27</v>
      </c>
      <c r="I31" s="39"/>
      <c r="J31" s="38" t="s">
        <v>38</v>
      </c>
      <c r="K31" s="39"/>
      <c r="L31" s="44"/>
      <c r="M31" s="45"/>
      <c r="N31" s="44"/>
      <c r="O31" s="45"/>
      <c r="P31" s="44"/>
      <c r="Q31" s="45"/>
    </row>
    <row r="32" spans="1:18">
      <c r="A32" s="2" t="s">
        <v>39</v>
      </c>
      <c r="B32" s="3" t="s">
        <v>10</v>
      </c>
      <c r="C32" s="3" t="s">
        <v>12</v>
      </c>
      <c r="D32" s="3" t="s">
        <v>10</v>
      </c>
      <c r="E32" s="3" t="s">
        <v>12</v>
      </c>
      <c r="F32" s="3" t="s">
        <v>10</v>
      </c>
      <c r="G32" s="3" t="s">
        <v>12</v>
      </c>
      <c r="H32" s="3" t="s">
        <v>10</v>
      </c>
      <c r="I32" s="3" t="s">
        <v>12</v>
      </c>
      <c r="J32" s="3" t="s">
        <v>10</v>
      </c>
      <c r="K32" s="3" t="s">
        <v>12</v>
      </c>
      <c r="L32" s="3" t="s">
        <v>10</v>
      </c>
      <c r="M32" s="3" t="s">
        <v>12</v>
      </c>
      <c r="N32" s="3" t="s">
        <v>10</v>
      </c>
      <c r="O32" s="3" t="s">
        <v>12</v>
      </c>
      <c r="P32" s="3" t="s">
        <v>10</v>
      </c>
      <c r="Q32" s="3" t="s">
        <v>12</v>
      </c>
    </row>
    <row r="33" spans="1:18">
      <c r="A33" s="4" t="s">
        <v>15</v>
      </c>
      <c r="B33" s="5">
        <v>15</v>
      </c>
      <c r="C33" s="5">
        <v>46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2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3">
        <f t="shared" ref="R33:R40" si="8">SUM(B33:Q33)</f>
        <v>64</v>
      </c>
    </row>
    <row r="34" spans="1:18">
      <c r="A34" s="19" t="s">
        <v>16</v>
      </c>
      <c r="B34" s="5">
        <v>1</v>
      </c>
      <c r="C34" s="5">
        <v>2</v>
      </c>
      <c r="D34" s="5">
        <v>0</v>
      </c>
      <c r="E34" s="5">
        <v>0</v>
      </c>
      <c r="F34" s="5">
        <v>4</v>
      </c>
      <c r="G34" s="5">
        <v>11</v>
      </c>
      <c r="H34" s="5">
        <v>0</v>
      </c>
      <c r="I34" s="5">
        <v>0</v>
      </c>
      <c r="J34" s="5">
        <v>10</v>
      </c>
      <c r="K34" s="5">
        <v>40</v>
      </c>
      <c r="L34" s="5">
        <v>5</v>
      </c>
      <c r="M34" s="5">
        <v>0</v>
      </c>
      <c r="N34" s="5">
        <v>0</v>
      </c>
      <c r="O34" s="5">
        <v>1</v>
      </c>
      <c r="P34" s="5">
        <v>3</v>
      </c>
      <c r="Q34" s="5">
        <v>12</v>
      </c>
      <c r="R34" s="13">
        <f t="shared" si="8"/>
        <v>89</v>
      </c>
    </row>
    <row r="35" spans="1:18">
      <c r="A35" s="7" t="s">
        <v>17</v>
      </c>
      <c r="B35" s="5">
        <v>0</v>
      </c>
      <c r="C35" s="5">
        <v>2</v>
      </c>
      <c r="D35" s="5">
        <v>0</v>
      </c>
      <c r="E35" s="5">
        <v>0</v>
      </c>
      <c r="F35" s="5">
        <v>2</v>
      </c>
      <c r="G35" s="5">
        <v>13</v>
      </c>
      <c r="H35" s="5">
        <v>0</v>
      </c>
      <c r="I35" s="5">
        <v>0</v>
      </c>
      <c r="J35" s="5">
        <v>2</v>
      </c>
      <c r="K35" s="5">
        <v>21</v>
      </c>
      <c r="L35" s="5">
        <v>2</v>
      </c>
      <c r="M35" s="5">
        <v>0</v>
      </c>
      <c r="N35" s="5">
        <v>0</v>
      </c>
      <c r="O35" s="5">
        <v>0</v>
      </c>
      <c r="P35" s="5">
        <v>1</v>
      </c>
      <c r="Q35" s="5">
        <v>4</v>
      </c>
      <c r="R35" s="13">
        <f t="shared" si="8"/>
        <v>47</v>
      </c>
    </row>
    <row r="36" spans="1:18">
      <c r="A36" s="7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1</v>
      </c>
      <c r="G36" s="5">
        <v>1</v>
      </c>
      <c r="H36" s="5">
        <v>0</v>
      </c>
      <c r="I36" s="5">
        <v>0</v>
      </c>
      <c r="J36" s="5">
        <v>2</v>
      </c>
      <c r="K36" s="5">
        <v>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13">
        <f t="shared" si="8"/>
        <v>8</v>
      </c>
    </row>
    <row r="37" spans="1:18">
      <c r="A37" s="9" t="s">
        <v>40</v>
      </c>
      <c r="B37" s="9">
        <f>SUM(B33:B36)</f>
        <v>16</v>
      </c>
      <c r="C37" s="9">
        <f t="shared" ref="C37:Q37" si="9">SUM(C33:C36)</f>
        <v>50</v>
      </c>
      <c r="D37" s="9">
        <f t="shared" si="9"/>
        <v>0</v>
      </c>
      <c r="E37" s="9">
        <f t="shared" si="9"/>
        <v>0</v>
      </c>
      <c r="F37" s="9">
        <f t="shared" si="9"/>
        <v>7</v>
      </c>
      <c r="G37" s="9">
        <f t="shared" si="9"/>
        <v>25</v>
      </c>
      <c r="H37" s="9">
        <f t="shared" si="9"/>
        <v>0</v>
      </c>
      <c r="I37" s="9">
        <f t="shared" si="9"/>
        <v>0</v>
      </c>
      <c r="J37" s="9">
        <f t="shared" si="9"/>
        <v>16</v>
      </c>
      <c r="K37" s="9">
        <f t="shared" si="9"/>
        <v>65</v>
      </c>
      <c r="L37" s="9">
        <f t="shared" si="9"/>
        <v>8</v>
      </c>
      <c r="M37" s="9">
        <f t="shared" si="9"/>
        <v>0</v>
      </c>
      <c r="N37" s="9">
        <f t="shared" si="9"/>
        <v>0</v>
      </c>
      <c r="O37" s="9">
        <f t="shared" si="9"/>
        <v>1</v>
      </c>
      <c r="P37" s="9">
        <f t="shared" si="9"/>
        <v>4</v>
      </c>
      <c r="Q37" s="9">
        <f t="shared" si="9"/>
        <v>16</v>
      </c>
      <c r="R37" s="10">
        <f t="shared" si="8"/>
        <v>208</v>
      </c>
    </row>
    <row r="38" spans="1:18">
      <c r="A38" s="9" t="s">
        <v>19</v>
      </c>
      <c r="B38" s="11">
        <f>B37/R37</f>
        <v>7.6923076923076927E-2</v>
      </c>
      <c r="C38" s="11">
        <f>C37/R37</f>
        <v>0.24038461538461539</v>
      </c>
      <c r="D38" s="11">
        <f>D37/R37</f>
        <v>0</v>
      </c>
      <c r="E38" s="11">
        <f>E37/R37</f>
        <v>0</v>
      </c>
      <c r="F38" s="11">
        <f>F37/R37</f>
        <v>3.3653846153846152E-2</v>
      </c>
      <c r="G38" s="11">
        <f>G37/R37</f>
        <v>0.1201923076923077</v>
      </c>
      <c r="H38" s="11">
        <f>H37/R37</f>
        <v>0</v>
      </c>
      <c r="I38" s="11">
        <f>I37/R37</f>
        <v>0</v>
      </c>
      <c r="J38" s="11">
        <f>J37/R37</f>
        <v>7.6923076923076927E-2</v>
      </c>
      <c r="K38" s="11">
        <f>K37/R37</f>
        <v>0.3125</v>
      </c>
      <c r="L38" s="11">
        <f>L37/R37</f>
        <v>3.8461538461538464E-2</v>
      </c>
      <c r="M38" s="11">
        <f>M37/R37</f>
        <v>0</v>
      </c>
      <c r="N38" s="11">
        <f>N37/R37</f>
        <v>0</v>
      </c>
      <c r="O38" s="11">
        <f>O37/R37</f>
        <v>4.807692307692308E-3</v>
      </c>
      <c r="P38" s="11">
        <f>P37/R37</f>
        <v>1.9230769230769232E-2</v>
      </c>
      <c r="Q38" s="11">
        <f>Q37/R37</f>
        <v>7.6923076923076927E-2</v>
      </c>
      <c r="R38" s="12">
        <f t="shared" si="8"/>
        <v>1</v>
      </c>
    </row>
    <row r="39" spans="1:18">
      <c r="A39" s="5" t="s">
        <v>20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</v>
      </c>
      <c r="K39" s="5">
        <v>11</v>
      </c>
      <c r="L39" s="5">
        <v>0</v>
      </c>
      <c r="M39" s="5">
        <v>0</v>
      </c>
      <c r="N39" s="5">
        <v>0</v>
      </c>
      <c r="O39" s="5">
        <v>0</v>
      </c>
      <c r="P39" s="5">
        <v>3</v>
      </c>
      <c r="Q39" s="5">
        <v>9</v>
      </c>
      <c r="R39" s="20">
        <f t="shared" si="8"/>
        <v>30</v>
      </c>
    </row>
    <row r="40" spans="1:18">
      <c r="A40" s="9" t="s">
        <v>19</v>
      </c>
      <c r="B40" s="11">
        <f>B39/R39</f>
        <v>0</v>
      </c>
      <c r="C40" s="11">
        <f>C39/R39</f>
        <v>0</v>
      </c>
      <c r="D40" s="11">
        <f>D39/R39</f>
        <v>0</v>
      </c>
      <c r="E40" s="11">
        <f>E39/R39</f>
        <v>0</v>
      </c>
      <c r="F40" s="11">
        <f>F39/R39</f>
        <v>0</v>
      </c>
      <c r="G40" s="11">
        <f>G39/R39</f>
        <v>0</v>
      </c>
      <c r="H40" s="11">
        <f>H39/R39</f>
        <v>0</v>
      </c>
      <c r="I40" s="11">
        <f>I39/R39</f>
        <v>0</v>
      </c>
      <c r="J40" s="11">
        <f>J39/R39</f>
        <v>0.23333333333333334</v>
      </c>
      <c r="K40" s="11">
        <f>K39/R39</f>
        <v>0.36666666666666664</v>
      </c>
      <c r="L40" s="11">
        <f>L39/R39</f>
        <v>0</v>
      </c>
      <c r="M40" s="11">
        <f>M39/R39</f>
        <v>0</v>
      </c>
      <c r="N40" s="11">
        <f>N39/R39</f>
        <v>0</v>
      </c>
      <c r="O40" s="11">
        <f>O39/R39</f>
        <v>0</v>
      </c>
      <c r="P40" s="11">
        <f>P39/R39</f>
        <v>0.1</v>
      </c>
      <c r="Q40" s="11">
        <f>Q39/R39</f>
        <v>0.3</v>
      </c>
      <c r="R40" s="12">
        <f t="shared" si="8"/>
        <v>1</v>
      </c>
    </row>
    <row r="42" spans="1:18">
      <c r="A42" s="40" t="s">
        <v>0</v>
      </c>
      <c r="B42" s="42" t="s">
        <v>22</v>
      </c>
      <c r="C42" s="43"/>
      <c r="D42" s="57" t="s">
        <v>2</v>
      </c>
      <c r="E42" s="58"/>
      <c r="F42" s="58"/>
      <c r="G42" s="58"/>
      <c r="H42" s="58"/>
      <c r="I42" s="58"/>
      <c r="J42" s="58"/>
      <c r="K42" s="58"/>
      <c r="L42" s="42" t="s">
        <v>41</v>
      </c>
      <c r="M42" s="43"/>
      <c r="N42" s="42" t="s">
        <v>36</v>
      </c>
      <c r="O42" s="43"/>
      <c r="P42" s="42" t="s">
        <v>107</v>
      </c>
      <c r="Q42" s="43"/>
    </row>
    <row r="43" spans="1:18">
      <c r="A43" s="41"/>
      <c r="B43" s="44"/>
      <c r="C43" s="45"/>
      <c r="D43" s="46" t="s">
        <v>37</v>
      </c>
      <c r="E43" s="39"/>
      <c r="F43" s="38" t="s">
        <v>6</v>
      </c>
      <c r="G43" s="39"/>
      <c r="H43" s="38" t="s">
        <v>27</v>
      </c>
      <c r="I43" s="39"/>
      <c r="J43" s="38" t="s">
        <v>38</v>
      </c>
      <c r="K43" s="39"/>
      <c r="L43" s="44"/>
      <c r="M43" s="45"/>
      <c r="N43" s="44"/>
      <c r="O43" s="45"/>
      <c r="P43" s="44"/>
      <c r="Q43" s="45"/>
    </row>
    <row r="44" spans="1:18">
      <c r="A44" s="2" t="s">
        <v>42</v>
      </c>
      <c r="B44" s="3" t="s">
        <v>10</v>
      </c>
      <c r="C44" s="3" t="s">
        <v>12</v>
      </c>
      <c r="D44" s="3" t="s">
        <v>13</v>
      </c>
      <c r="E44" s="3" t="s">
        <v>12</v>
      </c>
      <c r="F44" s="3" t="s">
        <v>10</v>
      </c>
      <c r="G44" s="3" t="s">
        <v>12</v>
      </c>
      <c r="H44" s="3" t="s">
        <v>10</v>
      </c>
      <c r="I44" s="3" t="s">
        <v>12</v>
      </c>
      <c r="J44" s="3" t="s">
        <v>10</v>
      </c>
      <c r="K44" s="3" t="s">
        <v>43</v>
      </c>
      <c r="L44" s="3" t="s">
        <v>10</v>
      </c>
      <c r="M44" s="3" t="s">
        <v>12</v>
      </c>
      <c r="N44" s="3" t="s">
        <v>10</v>
      </c>
      <c r="O44" s="3" t="s">
        <v>12</v>
      </c>
      <c r="P44" s="3" t="s">
        <v>10</v>
      </c>
      <c r="Q44" s="3" t="s">
        <v>12</v>
      </c>
    </row>
    <row r="45" spans="1:18">
      <c r="A45" s="4" t="s">
        <v>44</v>
      </c>
      <c r="B45" s="5">
        <v>11</v>
      </c>
      <c r="C45" s="5">
        <v>48</v>
      </c>
      <c r="D45" s="5">
        <v>1</v>
      </c>
      <c r="E45" s="5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4</v>
      </c>
      <c r="L45" s="5">
        <v>2</v>
      </c>
      <c r="M45" s="5">
        <v>0</v>
      </c>
      <c r="N45" s="5">
        <v>0</v>
      </c>
      <c r="O45" s="5">
        <v>0</v>
      </c>
      <c r="P45" s="5">
        <v>1</v>
      </c>
      <c r="Q45" s="5">
        <v>3</v>
      </c>
      <c r="R45" s="13">
        <f t="shared" ref="R45:R50" si="10">SUM(B45:Q45)</f>
        <v>71</v>
      </c>
    </row>
    <row r="46" spans="1:18">
      <c r="A46" s="4" t="s">
        <v>45</v>
      </c>
      <c r="B46" s="5">
        <v>2</v>
      </c>
      <c r="C46" s="5">
        <v>6</v>
      </c>
      <c r="D46" s="5">
        <v>1</v>
      </c>
      <c r="E46" s="5">
        <v>0</v>
      </c>
      <c r="F46" s="5">
        <v>1</v>
      </c>
      <c r="G46" s="5">
        <v>4</v>
      </c>
      <c r="H46" s="5">
        <v>0</v>
      </c>
      <c r="I46" s="5">
        <v>0</v>
      </c>
      <c r="J46" s="5">
        <v>11</v>
      </c>
      <c r="K46" s="5">
        <v>18</v>
      </c>
      <c r="L46" s="5">
        <v>5</v>
      </c>
      <c r="M46" s="5">
        <v>0</v>
      </c>
      <c r="N46" s="5">
        <v>1</v>
      </c>
      <c r="O46" s="5">
        <v>0</v>
      </c>
      <c r="P46" s="5">
        <v>0</v>
      </c>
      <c r="Q46" s="5">
        <v>1</v>
      </c>
      <c r="R46" s="13">
        <f t="shared" si="10"/>
        <v>50</v>
      </c>
    </row>
    <row r="47" spans="1:18">
      <c r="A47" s="37" t="s">
        <v>118</v>
      </c>
      <c r="B47" s="5">
        <v>0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3</v>
      </c>
      <c r="J47" s="5">
        <v>3</v>
      </c>
      <c r="K47" s="5">
        <v>18</v>
      </c>
      <c r="L47" s="5">
        <v>2</v>
      </c>
      <c r="M47" s="5">
        <v>0</v>
      </c>
      <c r="N47" s="5">
        <v>0</v>
      </c>
      <c r="O47" s="5">
        <v>1</v>
      </c>
      <c r="P47" s="5">
        <v>0</v>
      </c>
      <c r="Q47" s="5">
        <v>1</v>
      </c>
      <c r="R47" s="13">
        <f t="shared" si="10"/>
        <v>30</v>
      </c>
    </row>
    <row r="48" spans="1:18">
      <c r="A48" s="7" t="s">
        <v>17</v>
      </c>
      <c r="B48" s="5">
        <v>2</v>
      </c>
      <c r="C48" s="5">
        <v>8</v>
      </c>
      <c r="D48" s="5">
        <v>0</v>
      </c>
      <c r="E48" s="5">
        <v>0</v>
      </c>
      <c r="F48" s="5">
        <v>0</v>
      </c>
      <c r="G48" s="5">
        <v>1</v>
      </c>
      <c r="H48" s="5">
        <v>0</v>
      </c>
      <c r="I48" s="5">
        <v>0</v>
      </c>
      <c r="J48" s="5">
        <v>4</v>
      </c>
      <c r="K48" s="5">
        <v>22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4</v>
      </c>
      <c r="R48" s="13">
        <f t="shared" si="10"/>
        <v>44</v>
      </c>
    </row>
    <row r="49" spans="1:18">
      <c r="A49" s="5" t="s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8</v>
      </c>
      <c r="J49" s="5">
        <v>4</v>
      </c>
      <c r="K49" s="5">
        <v>8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13">
        <f t="shared" si="10"/>
        <v>24</v>
      </c>
    </row>
    <row r="50" spans="1:18">
      <c r="A50" s="5" t="s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3</v>
      </c>
      <c r="K50" s="5">
        <v>8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3">
        <f t="shared" si="10"/>
        <v>12</v>
      </c>
    </row>
    <row r="51" spans="1:18">
      <c r="A51" s="9" t="s">
        <v>48</v>
      </c>
      <c r="B51" s="9">
        <f t="shared" ref="B51:Q51" si="11">SUM(B45:B50)</f>
        <v>15</v>
      </c>
      <c r="C51" s="9">
        <f t="shared" si="11"/>
        <v>63</v>
      </c>
      <c r="D51" s="9">
        <f t="shared" si="11"/>
        <v>2</v>
      </c>
      <c r="E51" s="9">
        <f t="shared" si="11"/>
        <v>1</v>
      </c>
      <c r="F51" s="9">
        <f t="shared" si="11"/>
        <v>1</v>
      </c>
      <c r="G51" s="9">
        <f t="shared" si="11"/>
        <v>6</v>
      </c>
      <c r="H51" s="9">
        <f t="shared" si="11"/>
        <v>4</v>
      </c>
      <c r="I51" s="9">
        <f t="shared" si="11"/>
        <v>11</v>
      </c>
      <c r="J51" s="9">
        <f t="shared" si="11"/>
        <v>25</v>
      </c>
      <c r="K51" s="9">
        <f t="shared" si="11"/>
        <v>78</v>
      </c>
      <c r="L51" s="9">
        <f t="shared" si="11"/>
        <v>13</v>
      </c>
      <c r="M51" s="9">
        <f t="shared" si="11"/>
        <v>0</v>
      </c>
      <c r="N51" s="9">
        <f t="shared" si="11"/>
        <v>1</v>
      </c>
      <c r="O51" s="9">
        <f t="shared" si="11"/>
        <v>1</v>
      </c>
      <c r="P51" s="9">
        <f t="shared" si="11"/>
        <v>1</v>
      </c>
      <c r="Q51" s="9">
        <f t="shared" si="11"/>
        <v>9</v>
      </c>
      <c r="R51" s="10">
        <f>SUM(B51:Q51)</f>
        <v>231</v>
      </c>
    </row>
    <row r="52" spans="1:18">
      <c r="A52" s="9" t="s">
        <v>19</v>
      </c>
      <c r="B52" s="11">
        <f>B51/R51</f>
        <v>6.4935064935064929E-2</v>
      </c>
      <c r="C52" s="11">
        <f>C51/R51</f>
        <v>0.27272727272727271</v>
      </c>
      <c r="D52" s="11">
        <f>D51/R51</f>
        <v>8.658008658008658E-3</v>
      </c>
      <c r="E52" s="11">
        <f>E51/R51</f>
        <v>4.329004329004329E-3</v>
      </c>
      <c r="F52" s="11">
        <f>F51/R51</f>
        <v>4.329004329004329E-3</v>
      </c>
      <c r="G52" s="11">
        <f>G51/R51</f>
        <v>2.5974025974025976E-2</v>
      </c>
      <c r="H52" s="11">
        <f>H51/R51</f>
        <v>1.7316017316017316E-2</v>
      </c>
      <c r="I52" s="11">
        <f>I51/R51</f>
        <v>4.7619047619047616E-2</v>
      </c>
      <c r="J52" s="11">
        <f>J51/R51</f>
        <v>0.10822510822510822</v>
      </c>
      <c r="K52" s="11">
        <f>K51/R51</f>
        <v>0.33766233766233766</v>
      </c>
      <c r="L52" s="11">
        <f>L51/R51</f>
        <v>5.627705627705628E-2</v>
      </c>
      <c r="M52" s="11">
        <f>M51/R51</f>
        <v>0</v>
      </c>
      <c r="N52" s="11">
        <f>N51/R51</f>
        <v>4.329004329004329E-3</v>
      </c>
      <c r="O52" s="11">
        <f>O51/R51</f>
        <v>4.329004329004329E-3</v>
      </c>
      <c r="P52" s="11">
        <f>P51/R51</f>
        <v>4.329004329004329E-3</v>
      </c>
      <c r="Q52" s="11">
        <f>Q51/R51</f>
        <v>3.896103896103896E-2</v>
      </c>
      <c r="R52" s="12">
        <f>SUM(B52:Q52)</f>
        <v>1</v>
      </c>
    </row>
    <row r="53" spans="1:18">
      <c r="A53" s="5" t="s">
        <v>21</v>
      </c>
      <c r="B53" s="5">
        <v>0</v>
      </c>
      <c r="C53" s="5">
        <v>1</v>
      </c>
      <c r="D53" s="5">
        <v>0</v>
      </c>
      <c r="E53" s="5">
        <v>1</v>
      </c>
      <c r="F53" s="5">
        <v>0</v>
      </c>
      <c r="G53" s="5">
        <v>3</v>
      </c>
      <c r="H53" s="5">
        <v>0</v>
      </c>
      <c r="I53" s="5">
        <v>0</v>
      </c>
      <c r="J53" s="5">
        <v>3</v>
      </c>
      <c r="K53" s="5">
        <v>22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21">
        <f>SUM(B53:Q53)</f>
        <v>32</v>
      </c>
    </row>
    <row r="54" spans="1:18">
      <c r="A54" s="9" t="s">
        <v>19</v>
      </c>
      <c r="B54" s="11">
        <f>B53/R53</f>
        <v>0</v>
      </c>
      <c r="C54" s="11">
        <f>C53/R53</f>
        <v>3.125E-2</v>
      </c>
      <c r="D54" s="11">
        <f>D53/R53</f>
        <v>0</v>
      </c>
      <c r="E54" s="11">
        <f>E53/R53</f>
        <v>3.125E-2</v>
      </c>
      <c r="F54" s="11">
        <f>F53/R53</f>
        <v>0</v>
      </c>
      <c r="G54" s="11">
        <f>G53/R53</f>
        <v>9.375E-2</v>
      </c>
      <c r="H54" s="11">
        <f>H53/R53</f>
        <v>0</v>
      </c>
      <c r="I54" s="11">
        <f>I53/R53</f>
        <v>0</v>
      </c>
      <c r="J54" s="11">
        <f>J53/R53</f>
        <v>9.375E-2</v>
      </c>
      <c r="K54" s="11">
        <f>K53/R53</f>
        <v>0.6875</v>
      </c>
      <c r="L54" s="11">
        <f>L53/R53</f>
        <v>6.25E-2</v>
      </c>
      <c r="M54" s="11">
        <f>M53/R53</f>
        <v>0</v>
      </c>
      <c r="N54" s="11">
        <f>N53/R53</f>
        <v>0</v>
      </c>
      <c r="O54" s="11">
        <f>O53/R53</f>
        <v>0</v>
      </c>
      <c r="P54" s="11">
        <f>P53/R53</f>
        <v>0</v>
      </c>
      <c r="Q54" s="11">
        <f>Q53/R53</f>
        <v>0</v>
      </c>
      <c r="R54" s="12">
        <f>SUM(B54:Q54)</f>
        <v>1</v>
      </c>
    </row>
    <row r="56" spans="1:18">
      <c r="A56" s="59" t="s">
        <v>49</v>
      </c>
      <c r="B56" s="57" t="s">
        <v>50</v>
      </c>
      <c r="C56" s="57"/>
      <c r="D56" s="57" t="s">
        <v>2</v>
      </c>
      <c r="E56" s="58"/>
      <c r="F56" s="58"/>
      <c r="G56" s="58"/>
      <c r="H56" s="58"/>
      <c r="I56" s="58"/>
      <c r="J56" s="58"/>
      <c r="K56" s="58"/>
      <c r="L56" s="57" t="s">
        <v>24</v>
      </c>
      <c r="M56" s="57"/>
      <c r="N56" s="42" t="s">
        <v>36</v>
      </c>
      <c r="O56" s="43"/>
      <c r="P56" s="42" t="s">
        <v>107</v>
      </c>
      <c r="Q56" s="43"/>
    </row>
    <row r="57" spans="1:18">
      <c r="A57" s="58"/>
      <c r="B57" s="58"/>
      <c r="C57" s="58"/>
      <c r="D57" s="57" t="s">
        <v>51</v>
      </c>
      <c r="E57" s="60"/>
      <c r="F57" s="60" t="s">
        <v>6</v>
      </c>
      <c r="G57" s="60"/>
      <c r="H57" s="60" t="s">
        <v>52</v>
      </c>
      <c r="I57" s="60"/>
      <c r="J57" s="60" t="s">
        <v>53</v>
      </c>
      <c r="K57" s="60"/>
      <c r="L57" s="58"/>
      <c r="M57" s="58"/>
      <c r="N57" s="44"/>
      <c r="O57" s="45"/>
      <c r="P57" s="44"/>
      <c r="Q57" s="45"/>
    </row>
    <row r="58" spans="1:18">
      <c r="A58" s="2" t="s">
        <v>54</v>
      </c>
      <c r="B58" s="3" t="s">
        <v>10</v>
      </c>
      <c r="C58" s="3" t="s">
        <v>43</v>
      </c>
      <c r="D58" s="3" t="s">
        <v>55</v>
      </c>
      <c r="E58" s="3" t="s">
        <v>12</v>
      </c>
      <c r="F58" s="3" t="s">
        <v>13</v>
      </c>
      <c r="G58" s="3" t="s">
        <v>12</v>
      </c>
      <c r="H58" s="3" t="s">
        <v>10</v>
      </c>
      <c r="I58" s="3" t="s">
        <v>12</v>
      </c>
      <c r="J58" s="3" t="s">
        <v>10</v>
      </c>
      <c r="K58" s="3" t="s">
        <v>12</v>
      </c>
      <c r="L58" s="3" t="s">
        <v>10</v>
      </c>
      <c r="M58" s="3" t="s">
        <v>12</v>
      </c>
      <c r="N58" s="3" t="s">
        <v>10</v>
      </c>
      <c r="O58" s="3" t="s">
        <v>12</v>
      </c>
      <c r="P58" s="3" t="s">
        <v>55</v>
      </c>
      <c r="Q58" s="3" t="s">
        <v>14</v>
      </c>
    </row>
    <row r="59" spans="1:18">
      <c r="A59" s="4" t="s">
        <v>16</v>
      </c>
      <c r="B59" s="5">
        <v>3</v>
      </c>
      <c r="C59" s="5">
        <v>3</v>
      </c>
      <c r="D59" s="5">
        <v>0</v>
      </c>
      <c r="E59" s="5">
        <v>1</v>
      </c>
      <c r="F59" s="5">
        <v>0</v>
      </c>
      <c r="G59" s="5">
        <v>1</v>
      </c>
      <c r="H59" s="5">
        <v>0</v>
      </c>
      <c r="I59" s="5">
        <v>0</v>
      </c>
      <c r="J59" s="5">
        <v>5</v>
      </c>
      <c r="K59" s="5">
        <v>28</v>
      </c>
      <c r="L59" s="5">
        <v>3</v>
      </c>
      <c r="M59" s="5">
        <v>0</v>
      </c>
      <c r="N59" s="5">
        <v>1</v>
      </c>
      <c r="O59" s="5">
        <v>0</v>
      </c>
      <c r="P59" s="5">
        <v>8</v>
      </c>
      <c r="Q59" s="5">
        <v>51</v>
      </c>
      <c r="R59" s="13">
        <f t="shared" ref="R59:R60" si="12">SUM(B59:Q59)</f>
        <v>104</v>
      </c>
    </row>
    <row r="60" spans="1:18">
      <c r="A60" s="16" t="s">
        <v>47</v>
      </c>
      <c r="B60" s="5">
        <v>0</v>
      </c>
      <c r="C60" s="5">
        <v>0</v>
      </c>
      <c r="D60" s="5">
        <v>1</v>
      </c>
      <c r="E60" s="5">
        <v>0</v>
      </c>
      <c r="F60" s="5">
        <v>0</v>
      </c>
      <c r="G60" s="5">
        <v>3</v>
      </c>
      <c r="H60" s="5">
        <v>0</v>
      </c>
      <c r="I60" s="5">
        <v>0</v>
      </c>
      <c r="J60" s="5">
        <v>5</v>
      </c>
      <c r="K60" s="5">
        <v>3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2</v>
      </c>
      <c r="R60" s="13">
        <f t="shared" si="12"/>
        <v>15</v>
      </c>
    </row>
    <row r="61" spans="1:18">
      <c r="A61" s="9" t="s">
        <v>40</v>
      </c>
      <c r="B61" s="9">
        <f>SUM(B59:B60)</f>
        <v>3</v>
      </c>
      <c r="C61" s="9">
        <f t="shared" ref="C61:Q61" si="13">SUM(C59:C60)</f>
        <v>3</v>
      </c>
      <c r="D61" s="9">
        <f t="shared" si="13"/>
        <v>1</v>
      </c>
      <c r="E61" s="9">
        <f t="shared" si="13"/>
        <v>1</v>
      </c>
      <c r="F61" s="9">
        <f t="shared" si="13"/>
        <v>0</v>
      </c>
      <c r="G61" s="9">
        <f t="shared" si="13"/>
        <v>4</v>
      </c>
      <c r="H61" s="9">
        <f t="shared" si="13"/>
        <v>0</v>
      </c>
      <c r="I61" s="9">
        <f t="shared" si="13"/>
        <v>0</v>
      </c>
      <c r="J61" s="9">
        <f t="shared" si="13"/>
        <v>10</v>
      </c>
      <c r="K61" s="9">
        <f t="shared" si="13"/>
        <v>31</v>
      </c>
      <c r="L61" s="9">
        <f t="shared" si="13"/>
        <v>3</v>
      </c>
      <c r="M61" s="9">
        <f t="shared" si="13"/>
        <v>0</v>
      </c>
      <c r="N61" s="9">
        <f t="shared" si="13"/>
        <v>1</v>
      </c>
      <c r="O61" s="9">
        <f t="shared" si="13"/>
        <v>0</v>
      </c>
      <c r="P61" s="9">
        <f t="shared" si="13"/>
        <v>9</v>
      </c>
      <c r="Q61" s="9">
        <f t="shared" si="13"/>
        <v>53</v>
      </c>
      <c r="R61" s="17">
        <f>SUM(B61:Q61)</f>
        <v>119</v>
      </c>
    </row>
    <row r="62" spans="1:18">
      <c r="A62" s="9" t="s">
        <v>19</v>
      </c>
      <c r="B62" s="11">
        <f>B61/R61</f>
        <v>2.5210084033613446E-2</v>
      </c>
      <c r="C62" s="11">
        <f>C61/R61</f>
        <v>2.5210084033613446E-2</v>
      </c>
      <c r="D62" s="11">
        <f>D61/R61</f>
        <v>8.4033613445378148E-3</v>
      </c>
      <c r="E62" s="11">
        <f>E61/R61</f>
        <v>8.4033613445378148E-3</v>
      </c>
      <c r="F62" s="11">
        <f>F61/R61</f>
        <v>0</v>
      </c>
      <c r="G62" s="11">
        <f>G61/R61</f>
        <v>3.3613445378151259E-2</v>
      </c>
      <c r="H62" s="11">
        <f>H61/R61</f>
        <v>0</v>
      </c>
      <c r="I62" s="11">
        <f>I61/R61</f>
        <v>0</v>
      </c>
      <c r="J62" s="11">
        <f>J61/R61</f>
        <v>8.4033613445378158E-2</v>
      </c>
      <c r="K62" s="11">
        <f>K61/R61</f>
        <v>0.26050420168067229</v>
      </c>
      <c r="L62" s="11">
        <f>L61/R61</f>
        <v>2.5210084033613446E-2</v>
      </c>
      <c r="M62" s="11">
        <f>M61/R61</f>
        <v>0</v>
      </c>
      <c r="N62" s="11">
        <f>N61/R61</f>
        <v>8.4033613445378148E-3</v>
      </c>
      <c r="O62" s="11">
        <f>O61/R61</f>
        <v>0</v>
      </c>
      <c r="P62" s="11">
        <f>P61/R61</f>
        <v>7.5630252100840331E-2</v>
      </c>
      <c r="Q62" s="11">
        <f>Q61/R61</f>
        <v>0.44537815126050423</v>
      </c>
      <c r="R62" s="12">
        <f>SUM(B62:Q62)</f>
        <v>1</v>
      </c>
    </row>
    <row r="64" spans="1:18">
      <c r="A64" s="40" t="s">
        <v>0</v>
      </c>
      <c r="B64" s="42" t="s">
        <v>22</v>
      </c>
      <c r="C64" s="43"/>
      <c r="D64" s="57" t="s">
        <v>56</v>
      </c>
      <c r="E64" s="58"/>
      <c r="F64" s="58"/>
      <c r="G64" s="58"/>
      <c r="H64" s="58"/>
      <c r="I64" s="58"/>
      <c r="J64" s="58"/>
      <c r="K64" s="58"/>
      <c r="L64" s="42" t="s">
        <v>24</v>
      </c>
      <c r="M64" s="43"/>
      <c r="N64" s="42" t="s">
        <v>36</v>
      </c>
      <c r="O64" s="43"/>
      <c r="P64" s="42" t="s">
        <v>107</v>
      </c>
      <c r="Q64" s="43"/>
    </row>
    <row r="65" spans="1:18">
      <c r="A65" s="41"/>
      <c r="B65" s="44"/>
      <c r="C65" s="45"/>
      <c r="D65" s="57" t="s">
        <v>37</v>
      </c>
      <c r="E65" s="60"/>
      <c r="F65" s="60" t="s">
        <v>57</v>
      </c>
      <c r="G65" s="60"/>
      <c r="H65" s="60" t="s">
        <v>58</v>
      </c>
      <c r="I65" s="60"/>
      <c r="J65" s="60" t="s">
        <v>38</v>
      </c>
      <c r="K65" s="60"/>
      <c r="L65" s="44"/>
      <c r="M65" s="45"/>
      <c r="N65" s="44"/>
      <c r="O65" s="45"/>
      <c r="P65" s="44"/>
      <c r="Q65" s="45"/>
    </row>
    <row r="66" spans="1:18">
      <c r="A66" s="2" t="s">
        <v>59</v>
      </c>
      <c r="B66" s="3" t="s">
        <v>60</v>
      </c>
      <c r="C66" s="3" t="s">
        <v>12</v>
      </c>
      <c r="D66" s="3" t="s">
        <v>10</v>
      </c>
      <c r="E66" s="3" t="s">
        <v>12</v>
      </c>
      <c r="F66" s="3" t="s">
        <v>32</v>
      </c>
      <c r="G66" s="3" t="s">
        <v>12</v>
      </c>
      <c r="H66" s="3" t="s">
        <v>10</v>
      </c>
      <c r="I66" s="3" t="s">
        <v>12</v>
      </c>
      <c r="J66" s="3" t="s">
        <v>10</v>
      </c>
      <c r="K66" s="3" t="s">
        <v>12</v>
      </c>
      <c r="L66" s="3" t="s">
        <v>13</v>
      </c>
      <c r="M66" s="3" t="s">
        <v>12</v>
      </c>
      <c r="N66" s="3" t="s">
        <v>10</v>
      </c>
      <c r="O66" s="3" t="s">
        <v>12</v>
      </c>
      <c r="P66" s="3" t="s">
        <v>10</v>
      </c>
      <c r="Q66" s="3" t="s">
        <v>11</v>
      </c>
    </row>
    <row r="67" spans="1:18">
      <c r="A67" s="4" t="s">
        <v>16</v>
      </c>
      <c r="B67" s="5">
        <v>1</v>
      </c>
      <c r="C67" s="5">
        <v>3</v>
      </c>
      <c r="D67" s="5">
        <v>1</v>
      </c>
      <c r="E67" s="5">
        <v>0</v>
      </c>
      <c r="F67" s="5">
        <v>0</v>
      </c>
      <c r="G67" s="5">
        <v>1</v>
      </c>
      <c r="H67" s="5">
        <v>0</v>
      </c>
      <c r="I67" s="5">
        <v>0</v>
      </c>
      <c r="J67" s="5">
        <v>6</v>
      </c>
      <c r="K67" s="5">
        <v>18</v>
      </c>
      <c r="L67" s="5">
        <v>5</v>
      </c>
      <c r="M67" s="5">
        <v>0</v>
      </c>
      <c r="N67" s="5">
        <v>0</v>
      </c>
      <c r="O67" s="5">
        <v>0</v>
      </c>
      <c r="P67" s="5">
        <v>1</v>
      </c>
      <c r="Q67" s="5">
        <v>5</v>
      </c>
      <c r="R67" s="13">
        <f>SUM(B67:Q67)</f>
        <v>41</v>
      </c>
    </row>
    <row r="68" spans="1:18">
      <c r="A68" s="9" t="s">
        <v>18</v>
      </c>
      <c r="B68" s="9">
        <f>SUM(B67)</f>
        <v>1</v>
      </c>
      <c r="C68" s="9">
        <f t="shared" ref="C68:Q68" si="14">SUM(C67)</f>
        <v>3</v>
      </c>
      <c r="D68" s="9">
        <f t="shared" si="14"/>
        <v>1</v>
      </c>
      <c r="E68" s="9">
        <f t="shared" si="14"/>
        <v>0</v>
      </c>
      <c r="F68" s="9">
        <f t="shared" si="14"/>
        <v>0</v>
      </c>
      <c r="G68" s="9">
        <f t="shared" si="14"/>
        <v>1</v>
      </c>
      <c r="H68" s="9">
        <f t="shared" si="14"/>
        <v>0</v>
      </c>
      <c r="I68" s="9">
        <f t="shared" si="14"/>
        <v>0</v>
      </c>
      <c r="J68" s="9">
        <f t="shared" si="14"/>
        <v>6</v>
      </c>
      <c r="K68" s="9">
        <f t="shared" si="14"/>
        <v>18</v>
      </c>
      <c r="L68" s="9">
        <f t="shared" si="14"/>
        <v>5</v>
      </c>
      <c r="M68" s="9">
        <f t="shared" si="14"/>
        <v>0</v>
      </c>
      <c r="N68" s="9">
        <f t="shared" si="14"/>
        <v>0</v>
      </c>
      <c r="O68" s="9">
        <f t="shared" si="14"/>
        <v>0</v>
      </c>
      <c r="P68" s="9">
        <f t="shared" si="14"/>
        <v>1</v>
      </c>
      <c r="Q68" s="9">
        <f t="shared" si="14"/>
        <v>5</v>
      </c>
      <c r="R68" s="10">
        <f>SUM(B68:Q68)</f>
        <v>41</v>
      </c>
    </row>
    <row r="69" spans="1:18">
      <c r="A69" s="9" t="s">
        <v>19</v>
      </c>
      <c r="B69" s="11">
        <f>B68/R68</f>
        <v>2.4390243902439025E-2</v>
      </c>
      <c r="C69" s="11">
        <f>C68/R68</f>
        <v>7.3170731707317069E-2</v>
      </c>
      <c r="D69" s="11">
        <f>D68/R68</f>
        <v>2.4390243902439025E-2</v>
      </c>
      <c r="E69" s="11">
        <f>E68/R68</f>
        <v>0</v>
      </c>
      <c r="F69" s="11">
        <f>F68/R68</f>
        <v>0</v>
      </c>
      <c r="G69" s="11">
        <f>G68/R68</f>
        <v>2.4390243902439025E-2</v>
      </c>
      <c r="H69" s="11">
        <f>H68/R68</f>
        <v>0</v>
      </c>
      <c r="I69" s="11">
        <f>I68/R68</f>
        <v>0</v>
      </c>
      <c r="J69" s="11">
        <f>J68/R68</f>
        <v>0.14634146341463414</v>
      </c>
      <c r="K69" s="11">
        <f>K68/R68</f>
        <v>0.43902439024390244</v>
      </c>
      <c r="L69" s="11">
        <f>L68/R68</f>
        <v>0.12195121951219512</v>
      </c>
      <c r="M69" s="11">
        <f>M68/R68</f>
        <v>0</v>
      </c>
      <c r="N69" s="11">
        <f>N68/R68</f>
        <v>0</v>
      </c>
      <c r="O69" s="11">
        <f>O68/R68</f>
        <v>0</v>
      </c>
      <c r="P69" s="11">
        <f>P68/R68</f>
        <v>2.4390243902439025E-2</v>
      </c>
      <c r="Q69" s="11">
        <f>Q68/R68</f>
        <v>0.12195121951219512</v>
      </c>
      <c r="R69" s="12">
        <f>SUM(B69:Q69)</f>
        <v>1</v>
      </c>
    </row>
    <row r="71" spans="1:18">
      <c r="A71" s="59" t="s">
        <v>0</v>
      </c>
      <c r="B71" s="57" t="s">
        <v>22</v>
      </c>
      <c r="C71" s="57"/>
      <c r="D71" s="57" t="s">
        <v>2</v>
      </c>
      <c r="E71" s="58"/>
      <c r="F71" s="58"/>
      <c r="G71" s="58"/>
      <c r="H71" s="58"/>
      <c r="I71" s="58"/>
      <c r="J71" s="58"/>
      <c r="K71" s="58"/>
      <c r="L71" s="57" t="s">
        <v>24</v>
      </c>
      <c r="M71" s="57"/>
      <c r="N71" s="42" t="s">
        <v>61</v>
      </c>
      <c r="O71" s="43"/>
      <c r="P71" s="42" t="s">
        <v>107</v>
      </c>
      <c r="Q71" s="43"/>
    </row>
    <row r="72" spans="1:18">
      <c r="A72" s="61"/>
      <c r="B72" s="61"/>
      <c r="C72" s="61"/>
      <c r="D72" s="57" t="s">
        <v>37</v>
      </c>
      <c r="E72" s="60"/>
      <c r="F72" s="60" t="s">
        <v>6</v>
      </c>
      <c r="G72" s="60"/>
      <c r="H72" s="60" t="s">
        <v>27</v>
      </c>
      <c r="I72" s="60"/>
      <c r="J72" s="60" t="s">
        <v>38</v>
      </c>
      <c r="K72" s="60"/>
      <c r="L72" s="61"/>
      <c r="M72" s="61"/>
      <c r="N72" s="44"/>
      <c r="O72" s="45"/>
      <c r="P72" s="44"/>
      <c r="Q72" s="45"/>
    </row>
    <row r="73" spans="1:18">
      <c r="A73" s="2" t="s">
        <v>62</v>
      </c>
      <c r="B73" s="3" t="s">
        <v>60</v>
      </c>
      <c r="C73" s="3" t="s">
        <v>11</v>
      </c>
      <c r="D73" s="3" t="s">
        <v>63</v>
      </c>
      <c r="E73" s="3" t="s">
        <v>14</v>
      </c>
      <c r="F73" s="3" t="s">
        <v>10</v>
      </c>
      <c r="G73" s="3" t="s">
        <v>43</v>
      </c>
      <c r="H73" s="3" t="s">
        <v>10</v>
      </c>
      <c r="I73" s="3" t="s">
        <v>12</v>
      </c>
      <c r="J73" s="3" t="s">
        <v>32</v>
      </c>
      <c r="K73" s="3" t="s">
        <v>12</v>
      </c>
      <c r="L73" s="3" t="s">
        <v>55</v>
      </c>
      <c r="M73" s="3" t="s">
        <v>12</v>
      </c>
      <c r="N73" s="3" t="s">
        <v>63</v>
      </c>
      <c r="O73" s="3" t="s">
        <v>12</v>
      </c>
      <c r="P73" s="3" t="s">
        <v>10</v>
      </c>
      <c r="Q73" s="3" t="s">
        <v>43</v>
      </c>
    </row>
    <row r="74" spans="1:18">
      <c r="A74" s="4" t="s">
        <v>16</v>
      </c>
      <c r="B74" s="5">
        <v>1</v>
      </c>
      <c r="C74" s="5">
        <v>2</v>
      </c>
      <c r="D74" s="5">
        <v>2</v>
      </c>
      <c r="E74" s="5">
        <v>0</v>
      </c>
      <c r="F74" s="5">
        <v>0</v>
      </c>
      <c r="G74" s="5">
        <v>3</v>
      </c>
      <c r="H74" s="5">
        <v>0</v>
      </c>
      <c r="I74" s="5">
        <v>0</v>
      </c>
      <c r="J74" s="5">
        <v>8</v>
      </c>
      <c r="K74" s="5">
        <v>40</v>
      </c>
      <c r="L74" s="5">
        <v>9</v>
      </c>
      <c r="M74" s="5">
        <v>0</v>
      </c>
      <c r="N74" s="5">
        <v>0</v>
      </c>
      <c r="O74" s="5">
        <v>1</v>
      </c>
      <c r="P74" s="5">
        <v>4</v>
      </c>
      <c r="Q74" s="5">
        <v>17</v>
      </c>
      <c r="R74" s="13">
        <f>SUM(B74:Q74)</f>
        <v>87</v>
      </c>
    </row>
    <row r="75" spans="1:18">
      <c r="A75" s="16" t="s">
        <v>47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3</v>
      </c>
      <c r="K75" s="5">
        <v>6</v>
      </c>
      <c r="L75" s="5">
        <v>1</v>
      </c>
      <c r="M75" s="5">
        <v>0</v>
      </c>
      <c r="N75" s="5">
        <v>0</v>
      </c>
      <c r="O75" s="5">
        <v>0</v>
      </c>
      <c r="P75" s="5">
        <v>2</v>
      </c>
      <c r="Q75" s="5">
        <v>1</v>
      </c>
      <c r="R75" s="13">
        <f t="shared" ref="R75:R76" si="15">SUM(B75:Q75)</f>
        <v>13</v>
      </c>
    </row>
    <row r="76" spans="1:18">
      <c r="A76" s="16" t="s">
        <v>64</v>
      </c>
      <c r="B76" s="5">
        <v>0</v>
      </c>
      <c r="C76" s="5">
        <v>0</v>
      </c>
      <c r="D76" s="5">
        <v>1</v>
      </c>
      <c r="E76" s="5">
        <v>0</v>
      </c>
      <c r="F76" s="5">
        <v>0</v>
      </c>
      <c r="G76" s="5">
        <v>0</v>
      </c>
      <c r="H76" s="5">
        <v>5</v>
      </c>
      <c r="I76" s="5">
        <v>2</v>
      </c>
      <c r="J76" s="5">
        <v>1</v>
      </c>
      <c r="K76" s="5">
        <v>6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13">
        <f t="shared" si="15"/>
        <v>16</v>
      </c>
    </row>
    <row r="77" spans="1:18">
      <c r="A77" s="9" t="s">
        <v>18</v>
      </c>
      <c r="B77" s="9">
        <f t="shared" ref="B77:Q77" si="16">SUM(B74:B76)</f>
        <v>1</v>
      </c>
      <c r="C77" s="9">
        <f t="shared" si="16"/>
        <v>2</v>
      </c>
      <c r="D77" s="9">
        <f t="shared" si="16"/>
        <v>3</v>
      </c>
      <c r="E77" s="9">
        <f t="shared" si="16"/>
        <v>0</v>
      </c>
      <c r="F77" s="9">
        <f t="shared" si="16"/>
        <v>0</v>
      </c>
      <c r="G77" s="9">
        <f t="shared" si="16"/>
        <v>3</v>
      </c>
      <c r="H77" s="9">
        <f t="shared" si="16"/>
        <v>5</v>
      </c>
      <c r="I77" s="9">
        <f t="shared" si="16"/>
        <v>2</v>
      </c>
      <c r="J77" s="9">
        <f t="shared" si="16"/>
        <v>12</v>
      </c>
      <c r="K77" s="9">
        <f t="shared" si="16"/>
        <v>52</v>
      </c>
      <c r="L77" s="9">
        <f t="shared" si="16"/>
        <v>10</v>
      </c>
      <c r="M77" s="9">
        <f t="shared" si="16"/>
        <v>0</v>
      </c>
      <c r="N77" s="9">
        <f t="shared" si="16"/>
        <v>0</v>
      </c>
      <c r="O77" s="9">
        <f t="shared" si="16"/>
        <v>1</v>
      </c>
      <c r="P77" s="9">
        <f t="shared" si="16"/>
        <v>6</v>
      </c>
      <c r="Q77" s="9">
        <f t="shared" si="16"/>
        <v>19</v>
      </c>
      <c r="R77" s="17">
        <f>SUM(B77:Q77)</f>
        <v>116</v>
      </c>
    </row>
    <row r="78" spans="1:18">
      <c r="A78" s="9" t="s">
        <v>19</v>
      </c>
      <c r="B78" s="11">
        <f>B77/R77</f>
        <v>8.6206896551724137E-3</v>
      </c>
      <c r="C78" s="11">
        <f>C77/R77</f>
        <v>1.7241379310344827E-2</v>
      </c>
      <c r="D78" s="11">
        <f>D77/R77</f>
        <v>2.5862068965517241E-2</v>
      </c>
      <c r="E78" s="11">
        <f>E77/R77</f>
        <v>0</v>
      </c>
      <c r="F78" s="11">
        <f>F77/R77</f>
        <v>0</v>
      </c>
      <c r="G78" s="11">
        <f>G77/R77</f>
        <v>2.5862068965517241E-2</v>
      </c>
      <c r="H78" s="11">
        <f>H77/R77</f>
        <v>4.3103448275862072E-2</v>
      </c>
      <c r="I78" s="11">
        <f>I77/R77</f>
        <v>1.7241379310344827E-2</v>
      </c>
      <c r="J78" s="11">
        <f>J77/R77</f>
        <v>0.10344827586206896</v>
      </c>
      <c r="K78" s="11">
        <f>K77/R77</f>
        <v>0.44827586206896552</v>
      </c>
      <c r="L78" s="11">
        <f>L77/R77</f>
        <v>8.6206896551724144E-2</v>
      </c>
      <c r="M78" s="11">
        <f>M77/R77</f>
        <v>0</v>
      </c>
      <c r="N78" s="11">
        <f>N77/R77</f>
        <v>0</v>
      </c>
      <c r="O78" s="11">
        <f>O77/R77</f>
        <v>8.6206896551724137E-3</v>
      </c>
      <c r="P78" s="11">
        <f>P77/R77</f>
        <v>5.1724137931034482E-2</v>
      </c>
      <c r="Q78" s="11">
        <f>Q77/R77</f>
        <v>0.16379310344827586</v>
      </c>
      <c r="R78" s="12">
        <f>SUM(B78:Q78)</f>
        <v>1</v>
      </c>
    </row>
    <row r="79" spans="1:18">
      <c r="A79" s="16" t="s">
        <v>21</v>
      </c>
      <c r="B79" s="5">
        <v>0</v>
      </c>
      <c r="C79" s="5">
        <v>0</v>
      </c>
      <c r="D79" s="5">
        <v>1</v>
      </c>
      <c r="E79" s="5">
        <v>2</v>
      </c>
      <c r="F79" s="5">
        <v>1</v>
      </c>
      <c r="G79" s="5">
        <v>4</v>
      </c>
      <c r="H79" s="5">
        <v>0</v>
      </c>
      <c r="I79" s="5">
        <v>0</v>
      </c>
      <c r="J79" s="5">
        <v>14</v>
      </c>
      <c r="K79" s="5">
        <v>46</v>
      </c>
      <c r="L79" s="5">
        <v>5</v>
      </c>
      <c r="M79" s="5">
        <v>0</v>
      </c>
      <c r="N79" s="5">
        <v>0</v>
      </c>
      <c r="O79" s="5">
        <v>0</v>
      </c>
      <c r="P79" s="5">
        <v>1</v>
      </c>
      <c r="Q79" s="5">
        <v>4</v>
      </c>
      <c r="R79" s="21">
        <f>SUM(B79:Q79)</f>
        <v>78</v>
      </c>
    </row>
    <row r="80" spans="1:18">
      <c r="A80" s="9" t="s">
        <v>19</v>
      </c>
      <c r="B80" s="11">
        <f>B79/R79</f>
        <v>0</v>
      </c>
      <c r="C80" s="11">
        <f>C79/R79</f>
        <v>0</v>
      </c>
      <c r="D80" s="11">
        <f>D79/R79</f>
        <v>1.282051282051282E-2</v>
      </c>
      <c r="E80" s="11">
        <f>E79/R79</f>
        <v>2.564102564102564E-2</v>
      </c>
      <c r="F80" s="11">
        <f>F79/R79</f>
        <v>1.282051282051282E-2</v>
      </c>
      <c r="G80" s="11">
        <f>G79/R79</f>
        <v>5.128205128205128E-2</v>
      </c>
      <c r="H80" s="11">
        <f>H79/R79</f>
        <v>0</v>
      </c>
      <c r="I80" s="11">
        <f>I79/R79</f>
        <v>0</v>
      </c>
      <c r="J80" s="11">
        <f>J79/R79</f>
        <v>0.17948717948717949</v>
      </c>
      <c r="K80" s="11">
        <f>K79/R79</f>
        <v>0.58974358974358976</v>
      </c>
      <c r="L80" s="11">
        <f>L79/R79</f>
        <v>6.4102564102564097E-2</v>
      </c>
      <c r="M80" s="11">
        <f>M79/R79</f>
        <v>0</v>
      </c>
      <c r="N80" s="11">
        <f>N79/R79</f>
        <v>0</v>
      </c>
      <c r="O80" s="11">
        <f>O79/R79</f>
        <v>0</v>
      </c>
      <c r="P80" s="11">
        <f>P79/R79</f>
        <v>1.282051282051282E-2</v>
      </c>
      <c r="Q80" s="11">
        <f>Q79/R79</f>
        <v>5.128205128205128E-2</v>
      </c>
      <c r="R80" s="12">
        <f>SUM(B80:Q80)</f>
        <v>1</v>
      </c>
    </row>
    <row r="82" spans="1:18">
      <c r="A82" s="59" t="s">
        <v>65</v>
      </c>
      <c r="B82" s="57" t="s">
        <v>50</v>
      </c>
      <c r="C82" s="57"/>
      <c r="D82" s="57" t="s">
        <v>2</v>
      </c>
      <c r="E82" s="58"/>
      <c r="F82" s="58"/>
      <c r="G82" s="58"/>
      <c r="H82" s="58"/>
      <c r="I82" s="58"/>
      <c r="J82" s="58"/>
      <c r="K82" s="58"/>
      <c r="L82" s="57" t="s">
        <v>24</v>
      </c>
      <c r="M82" s="57"/>
      <c r="N82" s="42" t="s">
        <v>36</v>
      </c>
      <c r="O82" s="43"/>
      <c r="P82" s="42" t="s">
        <v>107</v>
      </c>
      <c r="Q82" s="43"/>
    </row>
    <row r="83" spans="1:18">
      <c r="A83" s="61"/>
      <c r="B83" s="61"/>
      <c r="C83" s="61"/>
      <c r="D83" s="57" t="s">
        <v>37</v>
      </c>
      <c r="E83" s="60"/>
      <c r="F83" s="60" t="s">
        <v>57</v>
      </c>
      <c r="G83" s="60"/>
      <c r="H83" s="60" t="s">
        <v>58</v>
      </c>
      <c r="I83" s="60"/>
      <c r="J83" s="60" t="s">
        <v>38</v>
      </c>
      <c r="K83" s="60"/>
      <c r="L83" s="61"/>
      <c r="M83" s="61"/>
      <c r="N83" s="44"/>
      <c r="O83" s="45"/>
      <c r="P83" s="44"/>
      <c r="Q83" s="45"/>
    </row>
    <row r="84" spans="1:18">
      <c r="A84" s="2" t="s">
        <v>66</v>
      </c>
      <c r="B84" s="3" t="s">
        <v>60</v>
      </c>
      <c r="C84" s="3" t="s">
        <v>12</v>
      </c>
      <c r="D84" s="3" t="s">
        <v>55</v>
      </c>
      <c r="E84" s="3" t="s">
        <v>43</v>
      </c>
      <c r="F84" s="3" t="s">
        <v>32</v>
      </c>
      <c r="G84" s="3" t="s">
        <v>12</v>
      </c>
      <c r="H84" s="3" t="s">
        <v>10</v>
      </c>
      <c r="I84" s="3" t="s">
        <v>43</v>
      </c>
      <c r="J84" s="3" t="s">
        <v>10</v>
      </c>
      <c r="K84" s="3" t="s">
        <v>11</v>
      </c>
      <c r="L84" s="3" t="s">
        <v>10</v>
      </c>
      <c r="M84" s="3" t="s">
        <v>12</v>
      </c>
      <c r="N84" s="3" t="s">
        <v>63</v>
      </c>
      <c r="O84" s="3" t="s">
        <v>12</v>
      </c>
      <c r="P84" s="3" t="s">
        <v>60</v>
      </c>
      <c r="Q84" s="3" t="s">
        <v>11</v>
      </c>
    </row>
    <row r="85" spans="1:18">
      <c r="A85" s="4" t="s">
        <v>16</v>
      </c>
      <c r="B85" s="5">
        <v>0</v>
      </c>
      <c r="C85" s="5">
        <v>1</v>
      </c>
      <c r="D85" s="5">
        <v>0</v>
      </c>
      <c r="E85" s="5">
        <v>3</v>
      </c>
      <c r="F85" s="5">
        <v>0</v>
      </c>
      <c r="G85" s="5">
        <v>6</v>
      </c>
      <c r="H85" s="5">
        <v>0</v>
      </c>
      <c r="I85" s="5">
        <v>0</v>
      </c>
      <c r="J85" s="5">
        <v>3</v>
      </c>
      <c r="K85" s="5">
        <v>27</v>
      </c>
      <c r="L85" s="5">
        <v>5</v>
      </c>
      <c r="M85" s="5">
        <v>0</v>
      </c>
      <c r="N85" s="5">
        <v>0</v>
      </c>
      <c r="O85" s="5">
        <v>0</v>
      </c>
      <c r="P85" s="5">
        <v>0</v>
      </c>
      <c r="Q85" s="5">
        <v>8</v>
      </c>
      <c r="R85" s="21">
        <f t="shared" ref="R85:R90" si="17">SUM(B85:Q85)</f>
        <v>53</v>
      </c>
    </row>
    <row r="86" spans="1:18">
      <c r="A86" s="9" t="s">
        <v>19</v>
      </c>
      <c r="B86" s="11">
        <f>B85/R85</f>
        <v>0</v>
      </c>
      <c r="C86" s="11">
        <f>C85/R85</f>
        <v>1.8867924528301886E-2</v>
      </c>
      <c r="D86" s="11">
        <f>D85/R85</f>
        <v>0</v>
      </c>
      <c r="E86" s="11">
        <f>E85/R85</f>
        <v>5.6603773584905662E-2</v>
      </c>
      <c r="F86" s="11">
        <f>F85/R85</f>
        <v>0</v>
      </c>
      <c r="G86" s="11">
        <f>G85/R85</f>
        <v>0.11320754716981132</v>
      </c>
      <c r="H86" s="11">
        <f>H85/R85</f>
        <v>0</v>
      </c>
      <c r="I86" s="11">
        <f>I85/R85</f>
        <v>0</v>
      </c>
      <c r="J86" s="11">
        <f>J85/R85</f>
        <v>5.6603773584905662E-2</v>
      </c>
      <c r="K86" s="11">
        <f>K85/R85</f>
        <v>0.50943396226415094</v>
      </c>
      <c r="L86" s="11">
        <f>L85/R85</f>
        <v>9.4339622641509441E-2</v>
      </c>
      <c r="M86" s="11">
        <f>M85/R85</f>
        <v>0</v>
      </c>
      <c r="N86" s="11">
        <f>N85/R85</f>
        <v>0</v>
      </c>
      <c r="O86" s="11">
        <f>O85/R85</f>
        <v>0</v>
      </c>
      <c r="P86" s="11">
        <f>P85/R85</f>
        <v>0</v>
      </c>
      <c r="Q86" s="11">
        <f>Q85/R85</f>
        <v>0.15094339622641509</v>
      </c>
      <c r="R86" s="12">
        <f t="shared" si="17"/>
        <v>1</v>
      </c>
    </row>
    <row r="87" spans="1:18">
      <c r="A87" s="16" t="s">
        <v>67</v>
      </c>
      <c r="B87" s="5">
        <v>0</v>
      </c>
      <c r="C87" s="5">
        <v>1</v>
      </c>
      <c r="D87" s="5">
        <v>1</v>
      </c>
      <c r="E87" s="5">
        <v>1</v>
      </c>
      <c r="F87" s="5">
        <v>0</v>
      </c>
      <c r="G87" s="5">
        <v>0</v>
      </c>
      <c r="H87" s="5">
        <v>0</v>
      </c>
      <c r="I87" s="5">
        <v>0</v>
      </c>
      <c r="J87" s="5">
        <v>2</v>
      </c>
      <c r="K87" s="5">
        <v>30</v>
      </c>
      <c r="L87" s="5">
        <v>1</v>
      </c>
      <c r="M87" s="5">
        <v>0</v>
      </c>
      <c r="N87" s="5">
        <v>0</v>
      </c>
      <c r="O87" s="5">
        <v>0</v>
      </c>
      <c r="P87" s="5">
        <v>1</v>
      </c>
      <c r="Q87" s="5">
        <v>2</v>
      </c>
      <c r="R87" s="13">
        <f t="shared" si="17"/>
        <v>39</v>
      </c>
    </row>
    <row r="88" spans="1:18">
      <c r="A88" s="16" t="s">
        <v>20</v>
      </c>
      <c r="B88" s="5">
        <v>3</v>
      </c>
      <c r="C88" s="5">
        <v>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21</v>
      </c>
      <c r="K88" s="5">
        <v>93</v>
      </c>
      <c r="L88" s="5">
        <v>18</v>
      </c>
      <c r="M88" s="5">
        <v>0</v>
      </c>
      <c r="N88" s="5">
        <v>0</v>
      </c>
      <c r="O88" s="5">
        <v>0</v>
      </c>
      <c r="P88" s="5">
        <v>6</v>
      </c>
      <c r="Q88" s="5">
        <v>17</v>
      </c>
      <c r="R88" s="13">
        <f t="shared" si="17"/>
        <v>161</v>
      </c>
    </row>
    <row r="89" spans="1:18">
      <c r="A89" s="9" t="s">
        <v>18</v>
      </c>
      <c r="B89" s="22">
        <f>SUM(B87:B88)</f>
        <v>3</v>
      </c>
      <c r="C89" s="22">
        <f t="shared" ref="C89:Q89" si="18">SUM(C87:C88)</f>
        <v>4</v>
      </c>
      <c r="D89" s="22">
        <f t="shared" si="18"/>
        <v>1</v>
      </c>
      <c r="E89" s="22">
        <f t="shared" si="18"/>
        <v>1</v>
      </c>
      <c r="F89" s="22">
        <f t="shared" si="18"/>
        <v>0</v>
      </c>
      <c r="G89" s="22">
        <f t="shared" si="18"/>
        <v>0</v>
      </c>
      <c r="H89" s="22">
        <f t="shared" si="18"/>
        <v>0</v>
      </c>
      <c r="I89" s="22">
        <f t="shared" si="18"/>
        <v>0</v>
      </c>
      <c r="J89" s="22">
        <f>SUM(J87:J88)</f>
        <v>23</v>
      </c>
      <c r="K89" s="22">
        <f>SUM(K87:K88)</f>
        <v>123</v>
      </c>
      <c r="L89" s="22">
        <f t="shared" si="18"/>
        <v>19</v>
      </c>
      <c r="M89" s="22">
        <f t="shared" si="18"/>
        <v>0</v>
      </c>
      <c r="N89" s="22">
        <f t="shared" si="18"/>
        <v>0</v>
      </c>
      <c r="O89" s="22">
        <f t="shared" si="18"/>
        <v>0</v>
      </c>
      <c r="P89" s="22">
        <f t="shared" si="18"/>
        <v>7</v>
      </c>
      <c r="Q89" s="22">
        <f t="shared" si="18"/>
        <v>19</v>
      </c>
      <c r="R89" s="28">
        <f t="shared" si="17"/>
        <v>200</v>
      </c>
    </row>
    <row r="90" spans="1:18">
      <c r="A90" s="9" t="s">
        <v>68</v>
      </c>
      <c r="B90" s="11">
        <f>B89/R89</f>
        <v>1.4999999999999999E-2</v>
      </c>
      <c r="C90" s="11">
        <f>C89/R89</f>
        <v>0.02</v>
      </c>
      <c r="D90" s="11">
        <f>D89/R89</f>
        <v>5.0000000000000001E-3</v>
      </c>
      <c r="E90" s="11">
        <f>E89/R89</f>
        <v>5.0000000000000001E-3</v>
      </c>
      <c r="F90" s="11">
        <f>F89/R89</f>
        <v>0</v>
      </c>
      <c r="G90" s="11">
        <f>G89/R89</f>
        <v>0</v>
      </c>
      <c r="H90" s="11">
        <f>H89/R89</f>
        <v>0</v>
      </c>
      <c r="I90" s="11">
        <f>I89/R89</f>
        <v>0</v>
      </c>
      <c r="J90" s="11">
        <f>J89/R89</f>
        <v>0.115</v>
      </c>
      <c r="K90" s="11">
        <f>K89/R89</f>
        <v>0.61499999999999999</v>
      </c>
      <c r="L90" s="11">
        <f>L89/R89</f>
        <v>9.5000000000000001E-2</v>
      </c>
      <c r="M90" s="11">
        <f>M89/R89</f>
        <v>0</v>
      </c>
      <c r="N90" s="11">
        <f>N89/R89</f>
        <v>0</v>
      </c>
      <c r="O90" s="11">
        <f>O89/R89</f>
        <v>0</v>
      </c>
      <c r="P90" s="11">
        <f>P89/R89</f>
        <v>3.5000000000000003E-2</v>
      </c>
      <c r="Q90" s="11">
        <f>Q89/R89</f>
        <v>9.5000000000000001E-2</v>
      </c>
      <c r="R90" s="12">
        <f t="shared" si="17"/>
        <v>1</v>
      </c>
    </row>
    <row r="91" spans="1:18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8">
      <c r="A92" s="59" t="s">
        <v>0</v>
      </c>
      <c r="B92" s="57" t="s">
        <v>22</v>
      </c>
      <c r="C92" s="57"/>
      <c r="D92" s="57" t="s">
        <v>2</v>
      </c>
      <c r="E92" s="58"/>
      <c r="F92" s="58"/>
      <c r="G92" s="58"/>
      <c r="H92" s="58"/>
      <c r="I92" s="58"/>
      <c r="J92" s="58"/>
      <c r="K92" s="58"/>
      <c r="L92" s="57" t="s">
        <v>24</v>
      </c>
      <c r="M92" s="57"/>
      <c r="N92" s="42" t="s">
        <v>69</v>
      </c>
      <c r="O92" s="43"/>
      <c r="P92" s="42" t="s">
        <v>107</v>
      </c>
      <c r="Q92" s="43"/>
    </row>
    <row r="93" spans="1:18">
      <c r="A93" s="61"/>
      <c r="B93" s="61"/>
      <c r="C93" s="61"/>
      <c r="D93" s="57" t="s">
        <v>37</v>
      </c>
      <c r="E93" s="60"/>
      <c r="F93" s="60" t="s">
        <v>6</v>
      </c>
      <c r="G93" s="60"/>
      <c r="H93" s="60" t="s">
        <v>27</v>
      </c>
      <c r="I93" s="60"/>
      <c r="J93" s="60" t="s">
        <v>38</v>
      </c>
      <c r="K93" s="60"/>
      <c r="L93" s="61"/>
      <c r="M93" s="61"/>
      <c r="N93" s="44"/>
      <c r="O93" s="45"/>
      <c r="P93" s="44"/>
      <c r="Q93" s="45"/>
    </row>
    <row r="94" spans="1:18">
      <c r="A94" s="2" t="s">
        <v>70</v>
      </c>
      <c r="B94" s="3" t="s">
        <v>60</v>
      </c>
      <c r="C94" s="3" t="s">
        <v>43</v>
      </c>
      <c r="D94" s="3" t="s">
        <v>13</v>
      </c>
      <c r="E94" s="3" t="s">
        <v>12</v>
      </c>
      <c r="F94" s="3" t="s">
        <v>10</v>
      </c>
      <c r="G94" s="3" t="s">
        <v>43</v>
      </c>
      <c r="H94" s="3" t="s">
        <v>55</v>
      </c>
      <c r="I94" s="3" t="s">
        <v>43</v>
      </c>
      <c r="J94" s="3" t="s">
        <v>10</v>
      </c>
      <c r="K94" s="3" t="s">
        <v>12</v>
      </c>
      <c r="L94" s="3" t="s">
        <v>10</v>
      </c>
      <c r="M94" s="3" t="s">
        <v>14</v>
      </c>
      <c r="N94" s="3" t="s">
        <v>60</v>
      </c>
      <c r="O94" s="3" t="s">
        <v>12</v>
      </c>
      <c r="P94" s="3" t="s">
        <v>30</v>
      </c>
      <c r="Q94" s="3" t="s">
        <v>31</v>
      </c>
    </row>
    <row r="95" spans="1:18">
      <c r="A95" s="16" t="s">
        <v>16</v>
      </c>
      <c r="B95" s="5">
        <v>1</v>
      </c>
      <c r="C95" s="5">
        <v>0</v>
      </c>
      <c r="D95" s="5">
        <v>3</v>
      </c>
      <c r="E95" s="5">
        <v>3</v>
      </c>
      <c r="F95" s="5">
        <v>1</v>
      </c>
      <c r="G95" s="5">
        <v>0</v>
      </c>
      <c r="H95" s="5">
        <v>0</v>
      </c>
      <c r="I95" s="5">
        <v>0</v>
      </c>
      <c r="J95" s="5">
        <v>7</v>
      </c>
      <c r="K95" s="5">
        <v>23</v>
      </c>
      <c r="L95" s="5">
        <v>8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3">
        <f t="shared" ref="R95:R96" si="19">SUM(B95:Q95)</f>
        <v>46</v>
      </c>
    </row>
    <row r="96" spans="1:18">
      <c r="A96" s="16" t="s">
        <v>47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</v>
      </c>
      <c r="K96" s="5">
        <v>5</v>
      </c>
      <c r="L96" s="5">
        <v>4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3">
        <f t="shared" si="19"/>
        <v>10</v>
      </c>
    </row>
    <row r="97" spans="1:18">
      <c r="A97" s="9" t="s">
        <v>18</v>
      </c>
      <c r="B97" s="9">
        <f>SUM(B95:B96)</f>
        <v>1</v>
      </c>
      <c r="C97" s="9">
        <f t="shared" ref="C97:Q97" si="20">SUM(C95:C96)</f>
        <v>0</v>
      </c>
      <c r="D97" s="9">
        <f t="shared" si="20"/>
        <v>3</v>
      </c>
      <c r="E97" s="9">
        <f t="shared" si="20"/>
        <v>3</v>
      </c>
      <c r="F97" s="9">
        <f t="shared" si="20"/>
        <v>1</v>
      </c>
      <c r="G97" s="9">
        <f t="shared" si="20"/>
        <v>0</v>
      </c>
      <c r="H97" s="9">
        <f t="shared" si="20"/>
        <v>0</v>
      </c>
      <c r="I97" s="9">
        <f t="shared" si="20"/>
        <v>0</v>
      </c>
      <c r="J97" s="9">
        <f t="shared" si="20"/>
        <v>8</v>
      </c>
      <c r="K97" s="9">
        <f t="shared" si="20"/>
        <v>28</v>
      </c>
      <c r="L97" s="9">
        <f t="shared" si="20"/>
        <v>12</v>
      </c>
      <c r="M97" s="9">
        <f t="shared" si="20"/>
        <v>0</v>
      </c>
      <c r="N97" s="9">
        <f t="shared" si="20"/>
        <v>0</v>
      </c>
      <c r="O97" s="9">
        <f t="shared" si="20"/>
        <v>0</v>
      </c>
      <c r="P97" s="9">
        <f t="shared" si="20"/>
        <v>0</v>
      </c>
      <c r="Q97" s="9">
        <f t="shared" si="20"/>
        <v>0</v>
      </c>
      <c r="R97" s="17">
        <f>SUM(B97:Q97)</f>
        <v>56</v>
      </c>
    </row>
    <row r="98" spans="1:18">
      <c r="A98" s="9" t="s">
        <v>19</v>
      </c>
      <c r="B98" s="11">
        <f>B97/R97</f>
        <v>1.7857142857142856E-2</v>
      </c>
      <c r="C98" s="11">
        <f>C97/R97</f>
        <v>0</v>
      </c>
      <c r="D98" s="11">
        <f>D97/R97</f>
        <v>5.3571428571428568E-2</v>
      </c>
      <c r="E98" s="11">
        <f>E97/R97</f>
        <v>5.3571428571428568E-2</v>
      </c>
      <c r="F98" s="11">
        <f>F97/R97</f>
        <v>1.7857142857142856E-2</v>
      </c>
      <c r="G98" s="11">
        <f>G97/R97</f>
        <v>0</v>
      </c>
      <c r="H98" s="11">
        <f>H97/R97</f>
        <v>0</v>
      </c>
      <c r="I98" s="11">
        <f>I97/R97</f>
        <v>0</v>
      </c>
      <c r="J98" s="11">
        <f>J97/R97</f>
        <v>0.14285714285714285</v>
      </c>
      <c r="K98" s="11">
        <f>K97/R97</f>
        <v>0.5</v>
      </c>
      <c r="L98" s="11">
        <f>L97/R97</f>
        <v>0.21428571428571427</v>
      </c>
      <c r="M98" s="11">
        <f>M97/R97</f>
        <v>0</v>
      </c>
      <c r="N98" s="11">
        <f>N97/R97</f>
        <v>0</v>
      </c>
      <c r="O98" s="11">
        <f>O97/R97</f>
        <v>0</v>
      </c>
      <c r="P98" s="11">
        <f>P97/R97</f>
        <v>0</v>
      </c>
      <c r="Q98" s="11">
        <f>Q97/R97</f>
        <v>0</v>
      </c>
      <c r="R98" s="12">
        <f>SUM(B98:Q98)</f>
        <v>1</v>
      </c>
    </row>
    <row r="100" spans="1:18">
      <c r="A100" s="59" t="s">
        <v>65</v>
      </c>
      <c r="B100" s="57" t="s">
        <v>71</v>
      </c>
      <c r="C100" s="57"/>
      <c r="D100" s="57" t="s">
        <v>2</v>
      </c>
      <c r="E100" s="58"/>
      <c r="F100" s="58"/>
      <c r="G100" s="58"/>
      <c r="H100" s="58"/>
      <c r="I100" s="58"/>
      <c r="J100" s="58"/>
      <c r="K100" s="58"/>
      <c r="L100" s="57" t="s">
        <v>72</v>
      </c>
      <c r="M100" s="57"/>
      <c r="N100" s="42" t="s">
        <v>36</v>
      </c>
      <c r="O100" s="43"/>
      <c r="P100" s="42" t="s">
        <v>107</v>
      </c>
      <c r="Q100" s="43"/>
    </row>
    <row r="101" spans="1:18">
      <c r="A101" s="61"/>
      <c r="B101" s="61"/>
      <c r="C101" s="61"/>
      <c r="D101" s="57" t="s">
        <v>37</v>
      </c>
      <c r="E101" s="60"/>
      <c r="F101" s="60" t="s">
        <v>6</v>
      </c>
      <c r="G101" s="60"/>
      <c r="H101" s="60" t="s">
        <v>73</v>
      </c>
      <c r="I101" s="60"/>
      <c r="J101" s="60" t="s">
        <v>38</v>
      </c>
      <c r="K101" s="60"/>
      <c r="L101" s="61"/>
      <c r="M101" s="61"/>
      <c r="N101" s="44"/>
      <c r="O101" s="45"/>
      <c r="P101" s="44"/>
      <c r="Q101" s="45"/>
    </row>
    <row r="102" spans="1:18">
      <c r="A102" s="2" t="s">
        <v>74</v>
      </c>
      <c r="B102" s="3" t="s">
        <v>10</v>
      </c>
      <c r="C102" s="3" t="s">
        <v>12</v>
      </c>
      <c r="D102" s="3" t="s">
        <v>10</v>
      </c>
      <c r="E102" s="3" t="s">
        <v>43</v>
      </c>
      <c r="F102" s="3" t="s">
        <v>10</v>
      </c>
      <c r="G102" s="3" t="s">
        <v>12</v>
      </c>
      <c r="H102" s="3" t="s">
        <v>10</v>
      </c>
      <c r="I102" s="3" t="s">
        <v>12</v>
      </c>
      <c r="J102" s="3" t="s">
        <v>60</v>
      </c>
      <c r="K102" s="3" t="s">
        <v>12</v>
      </c>
      <c r="L102" s="3" t="s">
        <v>10</v>
      </c>
      <c r="M102" s="3" t="s">
        <v>12</v>
      </c>
      <c r="N102" s="3" t="s">
        <v>10</v>
      </c>
      <c r="O102" s="3" t="s">
        <v>12</v>
      </c>
      <c r="P102" s="3" t="s">
        <v>10</v>
      </c>
      <c r="Q102" s="3" t="s">
        <v>12</v>
      </c>
    </row>
    <row r="103" spans="1:18">
      <c r="A103" s="16" t="s">
        <v>16</v>
      </c>
      <c r="B103" s="5">
        <v>0</v>
      </c>
      <c r="C103" s="5">
        <v>5</v>
      </c>
      <c r="D103" s="5">
        <v>0</v>
      </c>
      <c r="E103" s="5">
        <v>1</v>
      </c>
      <c r="F103" s="5">
        <v>1</v>
      </c>
      <c r="G103" s="5">
        <v>1</v>
      </c>
      <c r="H103" s="5">
        <v>0</v>
      </c>
      <c r="I103" s="5">
        <v>0</v>
      </c>
      <c r="J103" s="5">
        <v>8</v>
      </c>
      <c r="K103" s="5">
        <v>16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5">
        <v>3</v>
      </c>
      <c r="R103" s="13">
        <f t="shared" ref="R103:R104" si="21">SUM(B103:Q103)</f>
        <v>37</v>
      </c>
    </row>
    <row r="104" spans="1:18">
      <c r="A104" s="16" t="s">
        <v>47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1</v>
      </c>
      <c r="K104" s="5">
        <v>5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13">
        <f t="shared" si="21"/>
        <v>7</v>
      </c>
    </row>
    <row r="105" spans="1:18">
      <c r="A105" s="9" t="s">
        <v>40</v>
      </c>
      <c r="B105" s="9">
        <f>SUM(B103:B104)</f>
        <v>0</v>
      </c>
      <c r="C105" s="9">
        <f t="shared" ref="C105:Q105" si="22">SUM(C103:C104)</f>
        <v>5</v>
      </c>
      <c r="D105" s="9">
        <f t="shared" si="22"/>
        <v>0</v>
      </c>
      <c r="E105" s="9">
        <f t="shared" si="22"/>
        <v>1</v>
      </c>
      <c r="F105" s="9">
        <f t="shared" si="22"/>
        <v>1</v>
      </c>
      <c r="G105" s="9">
        <f t="shared" si="22"/>
        <v>1</v>
      </c>
      <c r="H105" s="9">
        <f t="shared" si="22"/>
        <v>0</v>
      </c>
      <c r="I105" s="9">
        <f t="shared" si="22"/>
        <v>0</v>
      </c>
      <c r="J105" s="9">
        <f t="shared" si="22"/>
        <v>9</v>
      </c>
      <c r="K105" s="9">
        <f t="shared" si="22"/>
        <v>21</v>
      </c>
      <c r="L105" s="9">
        <f t="shared" si="22"/>
        <v>3</v>
      </c>
      <c r="M105" s="9">
        <f t="shared" si="22"/>
        <v>0</v>
      </c>
      <c r="N105" s="9">
        <f t="shared" si="22"/>
        <v>0</v>
      </c>
      <c r="O105" s="9">
        <f t="shared" si="22"/>
        <v>0</v>
      </c>
      <c r="P105" s="9">
        <f t="shared" si="22"/>
        <v>0</v>
      </c>
      <c r="Q105" s="9">
        <f t="shared" si="22"/>
        <v>3</v>
      </c>
      <c r="R105" s="17">
        <f>SUM(B105:Q105)</f>
        <v>44</v>
      </c>
    </row>
    <row r="106" spans="1:18">
      <c r="A106" s="9" t="s">
        <v>19</v>
      </c>
      <c r="B106" s="11">
        <f>B105/R105</f>
        <v>0</v>
      </c>
      <c r="C106" s="11">
        <f>C105/R105</f>
        <v>0.11363636363636363</v>
      </c>
      <c r="D106" s="11">
        <f>D105/R105</f>
        <v>0</v>
      </c>
      <c r="E106" s="11">
        <f>E105/R105</f>
        <v>2.2727272727272728E-2</v>
      </c>
      <c r="F106" s="11">
        <f>F105/R105</f>
        <v>2.2727272727272728E-2</v>
      </c>
      <c r="G106" s="11">
        <f>G105/R105</f>
        <v>2.2727272727272728E-2</v>
      </c>
      <c r="H106" s="11">
        <f>H105/R105</f>
        <v>0</v>
      </c>
      <c r="I106" s="11">
        <f>I105/R105</f>
        <v>0</v>
      </c>
      <c r="J106" s="11">
        <f>J105/R105</f>
        <v>0.20454545454545456</v>
      </c>
      <c r="K106" s="11">
        <f>K105/R105</f>
        <v>0.47727272727272729</v>
      </c>
      <c r="L106" s="11">
        <f>L105/R105</f>
        <v>6.8181818181818177E-2</v>
      </c>
      <c r="M106" s="11">
        <f>M105/R105</f>
        <v>0</v>
      </c>
      <c r="N106" s="11">
        <f>N105/R105</f>
        <v>0</v>
      </c>
      <c r="O106" s="11">
        <f>O105/R105</f>
        <v>0</v>
      </c>
      <c r="P106" s="11">
        <f>P105/R105</f>
        <v>0</v>
      </c>
      <c r="Q106" s="11">
        <f>Q105/R105</f>
        <v>6.8181818181818177E-2</v>
      </c>
      <c r="R106" s="12">
        <f>SUM(B106:Q106)</f>
        <v>1</v>
      </c>
    </row>
    <row r="108" spans="1:18">
      <c r="A108" s="59" t="s">
        <v>0</v>
      </c>
      <c r="B108" s="57" t="s">
        <v>22</v>
      </c>
      <c r="C108" s="57"/>
      <c r="D108" s="57" t="s">
        <v>2</v>
      </c>
      <c r="E108" s="58"/>
      <c r="F108" s="58"/>
      <c r="G108" s="58"/>
      <c r="H108" s="58"/>
      <c r="I108" s="58"/>
      <c r="J108" s="58"/>
      <c r="K108" s="58"/>
      <c r="L108" s="57" t="s">
        <v>24</v>
      </c>
      <c r="M108" s="57"/>
      <c r="N108" s="42" t="s">
        <v>36</v>
      </c>
      <c r="O108" s="43"/>
      <c r="P108" s="42" t="s">
        <v>107</v>
      </c>
      <c r="Q108" s="43"/>
    </row>
    <row r="109" spans="1:18">
      <c r="A109" s="61"/>
      <c r="B109" s="61"/>
      <c r="C109" s="61"/>
      <c r="D109" s="57" t="s">
        <v>75</v>
      </c>
      <c r="E109" s="60"/>
      <c r="F109" s="60" t="s">
        <v>76</v>
      </c>
      <c r="G109" s="60"/>
      <c r="H109" s="60" t="s">
        <v>27</v>
      </c>
      <c r="I109" s="60"/>
      <c r="J109" s="60" t="s">
        <v>53</v>
      </c>
      <c r="K109" s="60"/>
      <c r="L109" s="61"/>
      <c r="M109" s="61"/>
      <c r="N109" s="44"/>
      <c r="O109" s="45"/>
      <c r="P109" s="44"/>
      <c r="Q109" s="45"/>
    </row>
    <row r="110" spans="1:18">
      <c r="A110" s="2" t="s">
        <v>77</v>
      </c>
      <c r="B110" s="3" t="s">
        <v>32</v>
      </c>
      <c r="C110" s="3" t="s">
        <v>14</v>
      </c>
      <c r="D110" s="3" t="s">
        <v>10</v>
      </c>
      <c r="E110" s="3" t="s">
        <v>12</v>
      </c>
      <c r="F110" s="3" t="s">
        <v>32</v>
      </c>
      <c r="G110" s="3" t="s">
        <v>12</v>
      </c>
      <c r="H110" s="3" t="s">
        <v>10</v>
      </c>
      <c r="I110" s="3" t="s">
        <v>12</v>
      </c>
      <c r="J110" s="3" t="s">
        <v>32</v>
      </c>
      <c r="K110" s="3" t="s">
        <v>12</v>
      </c>
      <c r="L110" s="3" t="s">
        <v>10</v>
      </c>
      <c r="M110" s="3" t="s">
        <v>43</v>
      </c>
      <c r="N110" s="3" t="s">
        <v>63</v>
      </c>
      <c r="O110" s="3" t="s">
        <v>12</v>
      </c>
      <c r="P110" s="3" t="s">
        <v>13</v>
      </c>
      <c r="Q110" s="3" t="s">
        <v>12</v>
      </c>
    </row>
    <row r="111" spans="1:18">
      <c r="A111" s="16" t="s">
        <v>17</v>
      </c>
      <c r="B111" s="5">
        <v>1</v>
      </c>
      <c r="C111" s="5">
        <v>5</v>
      </c>
      <c r="D111" s="5">
        <v>1</v>
      </c>
      <c r="E111" s="5">
        <v>2</v>
      </c>
      <c r="F111" s="5">
        <v>0</v>
      </c>
      <c r="G111" s="5">
        <v>1</v>
      </c>
      <c r="H111" s="5">
        <v>0</v>
      </c>
      <c r="I111" s="5">
        <v>0</v>
      </c>
      <c r="J111" s="5">
        <v>5</v>
      </c>
      <c r="K111" s="5">
        <v>29</v>
      </c>
      <c r="L111" s="5">
        <v>2</v>
      </c>
      <c r="M111" s="5">
        <v>0</v>
      </c>
      <c r="N111" s="5">
        <v>0</v>
      </c>
      <c r="O111" s="5">
        <v>0</v>
      </c>
      <c r="P111" s="5">
        <v>0</v>
      </c>
      <c r="Q111" s="5">
        <v>2</v>
      </c>
      <c r="R111" s="13">
        <f t="shared" ref="R111:R114" si="23">SUM(B111:Q111)</f>
        <v>48</v>
      </c>
    </row>
    <row r="112" spans="1:18">
      <c r="A112" s="16" t="s">
        <v>16</v>
      </c>
      <c r="B112" s="5">
        <v>1</v>
      </c>
      <c r="C112" s="5">
        <v>1</v>
      </c>
      <c r="D112" s="5">
        <v>0</v>
      </c>
      <c r="E112" s="5">
        <v>1</v>
      </c>
      <c r="F112" s="5">
        <v>0</v>
      </c>
      <c r="G112" s="5">
        <v>1</v>
      </c>
      <c r="H112" s="5">
        <v>0</v>
      </c>
      <c r="I112" s="5">
        <v>0</v>
      </c>
      <c r="J112" s="5">
        <v>5</v>
      </c>
      <c r="K112" s="5">
        <v>42</v>
      </c>
      <c r="L112" s="5">
        <v>2</v>
      </c>
      <c r="M112" s="5">
        <v>0</v>
      </c>
      <c r="N112" s="5">
        <v>0</v>
      </c>
      <c r="O112" s="5">
        <v>0</v>
      </c>
      <c r="P112" s="5">
        <v>0</v>
      </c>
      <c r="Q112" s="5">
        <v>4</v>
      </c>
      <c r="R112" s="13">
        <f t="shared" si="23"/>
        <v>57</v>
      </c>
    </row>
    <row r="113" spans="1:18">
      <c r="A113" s="16" t="s">
        <v>46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1</v>
      </c>
      <c r="J113" s="5">
        <v>0</v>
      </c>
      <c r="K113" s="5">
        <v>1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13">
        <f t="shared" si="23"/>
        <v>2</v>
      </c>
    </row>
    <row r="114" spans="1:18">
      <c r="A114" s="16" t="s">
        <v>47</v>
      </c>
      <c r="B114" s="5">
        <v>0</v>
      </c>
      <c r="C114" s="5">
        <v>1</v>
      </c>
      <c r="D114" s="5">
        <v>1</v>
      </c>
      <c r="E114" s="5">
        <v>1</v>
      </c>
      <c r="F114" s="5">
        <v>0</v>
      </c>
      <c r="G114" s="5">
        <v>2</v>
      </c>
      <c r="H114" s="5">
        <v>0</v>
      </c>
      <c r="I114" s="5">
        <v>0</v>
      </c>
      <c r="J114" s="5">
        <v>2</v>
      </c>
      <c r="K114" s="5">
        <v>10</v>
      </c>
      <c r="L114" s="5">
        <v>2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13">
        <f t="shared" si="23"/>
        <v>20</v>
      </c>
    </row>
    <row r="115" spans="1:18">
      <c r="A115" s="9" t="s">
        <v>78</v>
      </c>
      <c r="B115" s="9">
        <f>SUM(B111:B114)</f>
        <v>2</v>
      </c>
      <c r="C115" s="9">
        <f t="shared" ref="C115:Q115" si="24">SUM(C111:C114)</f>
        <v>7</v>
      </c>
      <c r="D115" s="9">
        <f t="shared" si="24"/>
        <v>2</v>
      </c>
      <c r="E115" s="9">
        <f t="shared" si="24"/>
        <v>4</v>
      </c>
      <c r="F115" s="9">
        <f t="shared" si="24"/>
        <v>0</v>
      </c>
      <c r="G115" s="9">
        <f t="shared" si="24"/>
        <v>4</v>
      </c>
      <c r="H115" s="9">
        <f t="shared" si="24"/>
        <v>0</v>
      </c>
      <c r="I115" s="9">
        <f t="shared" si="24"/>
        <v>1</v>
      </c>
      <c r="J115" s="9">
        <f t="shared" si="24"/>
        <v>12</v>
      </c>
      <c r="K115" s="9">
        <f t="shared" si="24"/>
        <v>82</v>
      </c>
      <c r="L115" s="9">
        <f t="shared" si="24"/>
        <v>6</v>
      </c>
      <c r="M115" s="9">
        <f t="shared" si="24"/>
        <v>0</v>
      </c>
      <c r="N115" s="9">
        <f t="shared" si="24"/>
        <v>0</v>
      </c>
      <c r="O115" s="9">
        <f t="shared" si="24"/>
        <v>0</v>
      </c>
      <c r="P115" s="9">
        <f t="shared" si="24"/>
        <v>0</v>
      </c>
      <c r="Q115" s="9">
        <f t="shared" si="24"/>
        <v>7</v>
      </c>
      <c r="R115" s="17">
        <f>SUM(B115:Q115)</f>
        <v>127</v>
      </c>
    </row>
    <row r="116" spans="1:18">
      <c r="A116" s="9" t="s">
        <v>19</v>
      </c>
      <c r="B116" s="11">
        <f>B115/R115</f>
        <v>1.5748031496062992E-2</v>
      </c>
      <c r="C116" s="11">
        <f>C115/R115</f>
        <v>5.5118110236220472E-2</v>
      </c>
      <c r="D116" s="11">
        <f>D115/R115</f>
        <v>1.5748031496062992E-2</v>
      </c>
      <c r="E116" s="11">
        <f>E115/R115</f>
        <v>3.1496062992125984E-2</v>
      </c>
      <c r="F116" s="11">
        <f>F115/R115</f>
        <v>0</v>
      </c>
      <c r="G116" s="11">
        <f>G115/R115</f>
        <v>3.1496062992125984E-2</v>
      </c>
      <c r="H116" s="11">
        <f>H115/R115</f>
        <v>0</v>
      </c>
      <c r="I116" s="11">
        <f>I115/R115</f>
        <v>7.874015748031496E-3</v>
      </c>
      <c r="J116" s="11">
        <f>J115/R115</f>
        <v>9.4488188976377951E-2</v>
      </c>
      <c r="K116" s="11">
        <f>K115/R115</f>
        <v>0.64566929133858264</v>
      </c>
      <c r="L116" s="11">
        <f>L115/R115</f>
        <v>4.7244094488188976E-2</v>
      </c>
      <c r="M116" s="11">
        <f>M115/R115</f>
        <v>0</v>
      </c>
      <c r="N116" s="11">
        <f>N115/R115</f>
        <v>0</v>
      </c>
      <c r="O116" s="11">
        <f>O115/R115</f>
        <v>0</v>
      </c>
      <c r="P116" s="11">
        <f>P115/R115</f>
        <v>0</v>
      </c>
      <c r="Q116" s="11">
        <f>Q115/R115</f>
        <v>5.5118110236220472E-2</v>
      </c>
      <c r="R116" s="12">
        <f>SUM(B116:Q116)</f>
        <v>1</v>
      </c>
    </row>
    <row r="117" spans="1:18">
      <c r="A117" s="16" t="s">
        <v>79</v>
      </c>
      <c r="B117" s="5">
        <v>1</v>
      </c>
      <c r="C117" s="5">
        <v>2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7</v>
      </c>
      <c r="K117" s="5">
        <v>19</v>
      </c>
      <c r="L117" s="5">
        <v>0</v>
      </c>
      <c r="M117" s="5">
        <v>0</v>
      </c>
      <c r="N117" s="5">
        <v>0</v>
      </c>
      <c r="O117" s="5">
        <v>0</v>
      </c>
      <c r="P117" s="5">
        <v>5</v>
      </c>
      <c r="Q117" s="5">
        <v>27</v>
      </c>
      <c r="R117" s="13">
        <f t="shared" ref="R117:R118" si="25">SUM(B117:Q117)</f>
        <v>61</v>
      </c>
    </row>
    <row r="118" spans="1:18">
      <c r="A118" s="16" t="s">
        <v>67</v>
      </c>
      <c r="B118" s="5">
        <v>0</v>
      </c>
      <c r="C118" s="5">
        <v>0</v>
      </c>
      <c r="D118" s="5">
        <v>1</v>
      </c>
      <c r="E118" s="5">
        <v>4</v>
      </c>
      <c r="F118" s="5">
        <v>0</v>
      </c>
      <c r="G118" s="5">
        <v>1</v>
      </c>
      <c r="H118" s="5">
        <v>0</v>
      </c>
      <c r="I118" s="5">
        <v>0</v>
      </c>
      <c r="J118" s="5">
        <v>6</v>
      </c>
      <c r="K118" s="5">
        <v>24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13">
        <f t="shared" si="25"/>
        <v>38</v>
      </c>
    </row>
    <row r="119" spans="1:18">
      <c r="A119" s="23" t="s">
        <v>80</v>
      </c>
      <c r="B119" s="23">
        <f>SUM(B117:B118)</f>
        <v>1</v>
      </c>
      <c r="C119" s="23">
        <f t="shared" ref="C119:Q119" si="26">SUM(C117:C118)</f>
        <v>2</v>
      </c>
      <c r="D119" s="23">
        <f t="shared" si="26"/>
        <v>1</v>
      </c>
      <c r="E119" s="23">
        <f t="shared" si="26"/>
        <v>4</v>
      </c>
      <c r="F119" s="23">
        <f t="shared" si="26"/>
        <v>0</v>
      </c>
      <c r="G119" s="23">
        <f t="shared" si="26"/>
        <v>1</v>
      </c>
      <c r="H119" s="23">
        <f t="shared" si="26"/>
        <v>0</v>
      </c>
      <c r="I119" s="23">
        <f t="shared" si="26"/>
        <v>0</v>
      </c>
      <c r="J119" s="23">
        <f t="shared" si="26"/>
        <v>13</v>
      </c>
      <c r="K119" s="23">
        <f t="shared" si="26"/>
        <v>43</v>
      </c>
      <c r="L119" s="23">
        <f t="shared" si="26"/>
        <v>2</v>
      </c>
      <c r="M119" s="23">
        <f t="shared" si="26"/>
        <v>0</v>
      </c>
      <c r="N119" s="23">
        <f t="shared" si="26"/>
        <v>0</v>
      </c>
      <c r="O119" s="23">
        <f t="shared" si="26"/>
        <v>0</v>
      </c>
      <c r="P119" s="23">
        <f t="shared" si="26"/>
        <v>5</v>
      </c>
      <c r="Q119" s="23">
        <f t="shared" si="26"/>
        <v>27</v>
      </c>
      <c r="R119" s="8">
        <f>SUM(B119:Q119)</f>
        <v>99</v>
      </c>
    </row>
    <row r="120" spans="1:18">
      <c r="A120" s="9" t="s">
        <v>19</v>
      </c>
      <c r="B120" s="11">
        <f>B119/R119</f>
        <v>1.0101010101010102E-2</v>
      </c>
      <c r="C120" s="11">
        <f>C119/R119</f>
        <v>2.0202020202020204E-2</v>
      </c>
      <c r="D120" s="11">
        <f>D119/R119</f>
        <v>1.0101010101010102E-2</v>
      </c>
      <c r="E120" s="11">
        <f>E119/R119</f>
        <v>4.0404040404040407E-2</v>
      </c>
      <c r="F120" s="11">
        <f>F119/R119</f>
        <v>0</v>
      </c>
      <c r="G120" s="11">
        <f>G119/R119</f>
        <v>1.0101010101010102E-2</v>
      </c>
      <c r="H120" s="11">
        <f>H119/R119</f>
        <v>0</v>
      </c>
      <c r="I120" s="11">
        <f>I119/R119</f>
        <v>0</v>
      </c>
      <c r="J120" s="11">
        <f>J119/R119</f>
        <v>0.13131313131313133</v>
      </c>
      <c r="K120" s="11">
        <f>K119/R119</f>
        <v>0.43434343434343436</v>
      </c>
      <c r="L120" s="11">
        <f>L119/R119</f>
        <v>2.0202020202020204E-2</v>
      </c>
      <c r="M120" s="11">
        <f>M119/R119</f>
        <v>0</v>
      </c>
      <c r="N120" s="11">
        <f>N119/R119</f>
        <v>0</v>
      </c>
      <c r="O120" s="11">
        <f>O119/R119</f>
        <v>0</v>
      </c>
      <c r="P120" s="11">
        <f>P119/R119</f>
        <v>5.0505050505050504E-2</v>
      </c>
      <c r="Q120" s="11">
        <f>Q119/R119</f>
        <v>0.27272727272727271</v>
      </c>
      <c r="R120" s="12">
        <f>SUM(B120:Q120)</f>
        <v>1</v>
      </c>
    </row>
    <row r="122" spans="1:18">
      <c r="A122" s="59" t="s">
        <v>0</v>
      </c>
      <c r="B122" s="57" t="s">
        <v>81</v>
      </c>
      <c r="C122" s="57"/>
      <c r="D122" s="57" t="s">
        <v>82</v>
      </c>
      <c r="E122" s="58"/>
      <c r="F122" s="58"/>
      <c r="G122" s="58"/>
      <c r="H122" s="58"/>
      <c r="I122" s="58"/>
      <c r="J122" s="58"/>
      <c r="K122" s="58"/>
      <c r="L122" s="57" t="s">
        <v>24</v>
      </c>
      <c r="M122" s="57"/>
      <c r="N122" s="42" t="s">
        <v>36</v>
      </c>
      <c r="O122" s="43"/>
      <c r="P122" s="42" t="s">
        <v>107</v>
      </c>
      <c r="Q122" s="43"/>
    </row>
    <row r="123" spans="1:18">
      <c r="A123" s="61"/>
      <c r="B123" s="61"/>
      <c r="C123" s="61"/>
      <c r="D123" s="57" t="s">
        <v>37</v>
      </c>
      <c r="E123" s="60"/>
      <c r="F123" s="60" t="s">
        <v>76</v>
      </c>
      <c r="G123" s="60"/>
      <c r="H123" s="60" t="s">
        <v>27</v>
      </c>
      <c r="I123" s="60"/>
      <c r="J123" s="60" t="s">
        <v>38</v>
      </c>
      <c r="K123" s="60"/>
      <c r="L123" s="61"/>
      <c r="M123" s="61"/>
      <c r="N123" s="44"/>
      <c r="O123" s="45"/>
      <c r="P123" s="44"/>
      <c r="Q123" s="45"/>
    </row>
    <row r="124" spans="1:18">
      <c r="A124" s="2" t="s">
        <v>83</v>
      </c>
      <c r="B124" s="3" t="s">
        <v>10</v>
      </c>
      <c r="C124" s="3" t="s">
        <v>12</v>
      </c>
      <c r="D124" s="3" t="s">
        <v>55</v>
      </c>
      <c r="E124" s="3" t="s">
        <v>43</v>
      </c>
      <c r="F124" s="3" t="s">
        <v>55</v>
      </c>
      <c r="G124" s="3" t="s">
        <v>12</v>
      </c>
      <c r="H124" s="3" t="s">
        <v>10</v>
      </c>
      <c r="I124" s="3" t="s">
        <v>12</v>
      </c>
      <c r="J124" s="3" t="s">
        <v>13</v>
      </c>
      <c r="K124" s="3" t="s">
        <v>84</v>
      </c>
      <c r="L124" s="3" t="s">
        <v>10</v>
      </c>
      <c r="M124" s="3" t="s">
        <v>85</v>
      </c>
      <c r="N124" s="3" t="s">
        <v>32</v>
      </c>
      <c r="O124" s="3" t="s">
        <v>14</v>
      </c>
      <c r="P124" s="3" t="s">
        <v>10</v>
      </c>
      <c r="Q124" s="3" t="s">
        <v>12</v>
      </c>
    </row>
    <row r="125" spans="1:18">
      <c r="A125" s="16" t="s">
        <v>113</v>
      </c>
      <c r="B125" s="5">
        <v>0</v>
      </c>
      <c r="C125" s="5">
        <v>36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4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13">
        <f t="shared" ref="R125:R126" si="27">SUM(B125:Q125)</f>
        <v>40</v>
      </c>
    </row>
    <row r="126" spans="1:18">
      <c r="A126" s="16" t="s">
        <v>114</v>
      </c>
      <c r="B126" s="5">
        <v>0</v>
      </c>
      <c r="C126" s="5">
        <v>0</v>
      </c>
      <c r="D126" s="5">
        <v>2</v>
      </c>
      <c r="E126" s="5">
        <v>0</v>
      </c>
      <c r="F126" s="5">
        <v>0</v>
      </c>
      <c r="G126" s="5">
        <v>1</v>
      </c>
      <c r="H126" s="5">
        <v>0</v>
      </c>
      <c r="I126" s="5">
        <v>0</v>
      </c>
      <c r="J126" s="5">
        <v>5</v>
      </c>
      <c r="K126" s="5">
        <v>24</v>
      </c>
      <c r="L126" s="5">
        <v>5</v>
      </c>
      <c r="M126" s="5">
        <v>0</v>
      </c>
      <c r="N126" s="5">
        <v>0</v>
      </c>
      <c r="O126" s="5">
        <v>0</v>
      </c>
      <c r="P126" s="5">
        <v>1</v>
      </c>
      <c r="Q126" s="5">
        <v>1</v>
      </c>
      <c r="R126" s="13">
        <f t="shared" si="27"/>
        <v>39</v>
      </c>
    </row>
    <row r="127" spans="1:18">
      <c r="A127" s="9" t="s">
        <v>18</v>
      </c>
      <c r="B127" s="9">
        <f t="shared" ref="B127:Q127" si="28">SUM(B125:B126)</f>
        <v>0</v>
      </c>
      <c r="C127" s="9">
        <f t="shared" si="28"/>
        <v>36</v>
      </c>
      <c r="D127" s="9">
        <f t="shared" si="28"/>
        <v>2</v>
      </c>
      <c r="E127" s="9">
        <f t="shared" si="28"/>
        <v>0</v>
      </c>
      <c r="F127" s="9">
        <f t="shared" si="28"/>
        <v>0</v>
      </c>
      <c r="G127" s="9">
        <f t="shared" si="28"/>
        <v>1</v>
      </c>
      <c r="H127" s="9">
        <f t="shared" si="28"/>
        <v>0</v>
      </c>
      <c r="I127" s="9">
        <f t="shared" si="28"/>
        <v>0</v>
      </c>
      <c r="J127" s="9">
        <f t="shared" si="28"/>
        <v>5</v>
      </c>
      <c r="K127" s="9">
        <f t="shared" si="28"/>
        <v>28</v>
      </c>
      <c r="L127" s="9">
        <f t="shared" si="28"/>
        <v>5</v>
      </c>
      <c r="M127" s="9">
        <f t="shared" si="28"/>
        <v>0</v>
      </c>
      <c r="N127" s="9">
        <f t="shared" si="28"/>
        <v>0</v>
      </c>
      <c r="O127" s="9">
        <f t="shared" si="28"/>
        <v>0</v>
      </c>
      <c r="P127" s="9">
        <f t="shared" si="28"/>
        <v>1</v>
      </c>
      <c r="Q127" s="9">
        <f t="shared" si="28"/>
        <v>1</v>
      </c>
      <c r="R127" s="8">
        <f>SUM(B127:Q127)</f>
        <v>79</v>
      </c>
    </row>
    <row r="128" spans="1:18">
      <c r="A128" s="9" t="s">
        <v>19</v>
      </c>
      <c r="B128" s="11">
        <f>B127/R127</f>
        <v>0</v>
      </c>
      <c r="C128" s="11">
        <f>C127/R127</f>
        <v>0.45569620253164556</v>
      </c>
      <c r="D128" s="11">
        <f>D127/R127</f>
        <v>2.5316455696202531E-2</v>
      </c>
      <c r="E128" s="11">
        <f>E127/R127</f>
        <v>0</v>
      </c>
      <c r="F128" s="11">
        <f>F127/R127</f>
        <v>0</v>
      </c>
      <c r="G128" s="11">
        <f>G127/R127</f>
        <v>1.2658227848101266E-2</v>
      </c>
      <c r="H128" s="11">
        <f>H127/R127</f>
        <v>0</v>
      </c>
      <c r="I128" s="11">
        <f>I127/R127</f>
        <v>0</v>
      </c>
      <c r="J128" s="11">
        <f>J127/R127</f>
        <v>6.3291139240506333E-2</v>
      </c>
      <c r="K128" s="11">
        <f>K127/R127</f>
        <v>0.35443037974683544</v>
      </c>
      <c r="L128" s="11">
        <f>L127/R127</f>
        <v>6.3291139240506333E-2</v>
      </c>
      <c r="M128" s="11">
        <f>M127/R127</f>
        <v>0</v>
      </c>
      <c r="N128" s="11">
        <f>N127/R127</f>
        <v>0</v>
      </c>
      <c r="O128" s="11">
        <f>O127/R127</f>
        <v>0</v>
      </c>
      <c r="P128" s="11">
        <f>P127/R127</f>
        <v>1.2658227848101266E-2</v>
      </c>
      <c r="Q128" s="11">
        <f>Q127/R127</f>
        <v>1.2658227848101266E-2</v>
      </c>
      <c r="R128" s="12">
        <f>SUM(B128:Q129)</f>
        <v>1</v>
      </c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59" t="s">
        <v>0</v>
      </c>
      <c r="B130" s="57" t="s">
        <v>22</v>
      </c>
      <c r="C130" s="57"/>
      <c r="D130" s="57" t="s">
        <v>2</v>
      </c>
      <c r="E130" s="58"/>
      <c r="F130" s="58"/>
      <c r="G130" s="58"/>
      <c r="H130" s="58"/>
      <c r="I130" s="58"/>
      <c r="J130" s="58"/>
      <c r="K130" s="58"/>
      <c r="L130" s="57" t="s">
        <v>24</v>
      </c>
      <c r="M130" s="57"/>
      <c r="N130" s="42" t="s">
        <v>36</v>
      </c>
      <c r="O130" s="43"/>
      <c r="P130" s="42" t="s">
        <v>107</v>
      </c>
      <c r="Q130" s="43"/>
    </row>
    <row r="131" spans="1:18">
      <c r="A131" s="61"/>
      <c r="B131" s="61"/>
      <c r="C131" s="61"/>
      <c r="D131" s="57" t="s">
        <v>37</v>
      </c>
      <c r="E131" s="60"/>
      <c r="F131" s="60" t="s">
        <v>6</v>
      </c>
      <c r="G131" s="60"/>
      <c r="H131" s="60" t="s">
        <v>86</v>
      </c>
      <c r="I131" s="60"/>
      <c r="J131" s="60" t="s">
        <v>53</v>
      </c>
      <c r="K131" s="60"/>
      <c r="L131" s="61"/>
      <c r="M131" s="61"/>
      <c r="N131" s="44"/>
      <c r="O131" s="45"/>
      <c r="P131" s="44"/>
      <c r="Q131" s="45"/>
    </row>
    <row r="132" spans="1:18">
      <c r="A132" s="2" t="s">
        <v>87</v>
      </c>
      <c r="B132" s="3" t="s">
        <v>13</v>
      </c>
      <c r="C132" s="3" t="s">
        <v>12</v>
      </c>
      <c r="D132" s="3" t="s">
        <v>10</v>
      </c>
      <c r="E132" s="3" t="s">
        <v>12</v>
      </c>
      <c r="F132" s="3" t="s">
        <v>63</v>
      </c>
      <c r="G132" s="3" t="s">
        <v>12</v>
      </c>
      <c r="H132" s="3" t="s">
        <v>10</v>
      </c>
      <c r="I132" s="3" t="s">
        <v>12</v>
      </c>
      <c r="J132" s="3" t="s">
        <v>10</v>
      </c>
      <c r="K132" s="3" t="s">
        <v>12</v>
      </c>
      <c r="L132" s="3" t="s">
        <v>10</v>
      </c>
      <c r="M132" s="3" t="s">
        <v>14</v>
      </c>
      <c r="N132" s="3" t="s">
        <v>10</v>
      </c>
      <c r="O132" s="3" t="s">
        <v>43</v>
      </c>
      <c r="P132" s="3" t="s">
        <v>63</v>
      </c>
      <c r="Q132" s="3" t="s">
        <v>84</v>
      </c>
    </row>
    <row r="133" spans="1:18">
      <c r="A133" s="16" t="s">
        <v>16</v>
      </c>
      <c r="B133" s="5">
        <v>10</v>
      </c>
      <c r="C133" s="5">
        <v>1</v>
      </c>
      <c r="D133" s="5">
        <v>4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24</v>
      </c>
      <c r="K133" s="5">
        <v>2</v>
      </c>
      <c r="L133" s="5">
        <v>17</v>
      </c>
      <c r="M133" s="5">
        <v>0</v>
      </c>
      <c r="N133" s="5">
        <v>0</v>
      </c>
      <c r="O133" s="5">
        <v>0</v>
      </c>
      <c r="P133" s="5">
        <v>2</v>
      </c>
      <c r="Q133" s="5">
        <v>0</v>
      </c>
      <c r="R133" s="13">
        <f t="shared" ref="R133:R135" si="29">SUM(B133:Q133)</f>
        <v>60</v>
      </c>
    </row>
    <row r="134" spans="1:18">
      <c r="A134" s="16" t="s">
        <v>46</v>
      </c>
      <c r="B134" s="5">
        <v>0</v>
      </c>
      <c r="C134" s="5">
        <v>0</v>
      </c>
      <c r="D134" s="5">
        <v>1</v>
      </c>
      <c r="E134" s="5">
        <v>0</v>
      </c>
      <c r="F134" s="5">
        <v>0</v>
      </c>
      <c r="G134" s="5">
        <v>0</v>
      </c>
      <c r="H134" s="5">
        <v>4</v>
      </c>
      <c r="I134" s="5">
        <v>0</v>
      </c>
      <c r="J134" s="5">
        <v>2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13">
        <f t="shared" si="29"/>
        <v>8</v>
      </c>
    </row>
    <row r="135" spans="1:18">
      <c r="A135" s="16" t="s">
        <v>47</v>
      </c>
      <c r="B135" s="5">
        <v>0</v>
      </c>
      <c r="C135" s="5">
        <v>1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10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13">
        <f t="shared" si="29"/>
        <v>11</v>
      </c>
    </row>
    <row r="136" spans="1:18">
      <c r="A136" s="9" t="s">
        <v>18</v>
      </c>
      <c r="B136" s="9">
        <f t="shared" ref="B136:Q136" si="30">SUM(B133:B135)</f>
        <v>10</v>
      </c>
      <c r="C136" s="9">
        <f t="shared" si="30"/>
        <v>2</v>
      </c>
      <c r="D136" s="9">
        <f t="shared" si="30"/>
        <v>5</v>
      </c>
      <c r="E136" s="9">
        <f t="shared" si="30"/>
        <v>0</v>
      </c>
      <c r="F136" s="9">
        <f t="shared" si="30"/>
        <v>0</v>
      </c>
      <c r="G136" s="9">
        <f t="shared" si="30"/>
        <v>0</v>
      </c>
      <c r="H136" s="9">
        <f t="shared" si="30"/>
        <v>4</v>
      </c>
      <c r="I136" s="9">
        <f t="shared" si="30"/>
        <v>0</v>
      </c>
      <c r="J136" s="9">
        <f t="shared" si="30"/>
        <v>36</v>
      </c>
      <c r="K136" s="9">
        <f t="shared" si="30"/>
        <v>2</v>
      </c>
      <c r="L136" s="9">
        <f t="shared" si="30"/>
        <v>18</v>
      </c>
      <c r="M136" s="9">
        <f t="shared" si="30"/>
        <v>0</v>
      </c>
      <c r="N136" s="9">
        <f t="shared" si="30"/>
        <v>0</v>
      </c>
      <c r="O136" s="9">
        <f t="shared" si="30"/>
        <v>0</v>
      </c>
      <c r="P136" s="9">
        <f t="shared" si="30"/>
        <v>2</v>
      </c>
      <c r="Q136" s="9">
        <f t="shared" si="30"/>
        <v>0</v>
      </c>
      <c r="R136" s="17">
        <f>SUM(B136:Q136)</f>
        <v>79</v>
      </c>
    </row>
    <row r="137" spans="1:18">
      <c r="A137" s="9" t="s">
        <v>19</v>
      </c>
      <c r="B137" s="11">
        <f>B136/R136</f>
        <v>0.12658227848101267</v>
      </c>
      <c r="C137" s="11">
        <f>C136/R136</f>
        <v>2.5316455696202531E-2</v>
      </c>
      <c r="D137" s="11">
        <f>D136/R136</f>
        <v>6.3291139240506333E-2</v>
      </c>
      <c r="E137" s="11">
        <f>E136/R136</f>
        <v>0</v>
      </c>
      <c r="F137" s="11">
        <f>F136/R136</f>
        <v>0</v>
      </c>
      <c r="G137" s="11">
        <f>G136/R136</f>
        <v>0</v>
      </c>
      <c r="H137" s="11">
        <f>H136/R136</f>
        <v>5.0632911392405063E-2</v>
      </c>
      <c r="I137" s="11">
        <f>I136/R136</f>
        <v>0</v>
      </c>
      <c r="J137" s="11">
        <f>J136/R136</f>
        <v>0.45569620253164556</v>
      </c>
      <c r="K137" s="11">
        <f>K136/R136</f>
        <v>2.5316455696202531E-2</v>
      </c>
      <c r="L137" s="11">
        <f>L136/R136</f>
        <v>0.22784810126582278</v>
      </c>
      <c r="M137" s="11">
        <f>M136/R136</f>
        <v>0</v>
      </c>
      <c r="N137" s="11">
        <f>N136/R136</f>
        <v>0</v>
      </c>
      <c r="O137" s="11">
        <f>O136/R136</f>
        <v>0</v>
      </c>
      <c r="P137" s="11">
        <f>P136/R136</f>
        <v>2.5316455696202531E-2</v>
      </c>
      <c r="Q137" s="11">
        <f>Q136/R136</f>
        <v>0</v>
      </c>
      <c r="R137" s="24">
        <f>SUM(B137:Q137)</f>
        <v>1</v>
      </c>
    </row>
    <row r="138" spans="1:18">
      <c r="A138" s="16" t="s">
        <v>21</v>
      </c>
      <c r="B138" s="5">
        <v>1</v>
      </c>
      <c r="C138" s="5">
        <v>0</v>
      </c>
      <c r="D138" s="5">
        <v>1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17</v>
      </c>
      <c r="K138" s="5">
        <v>4</v>
      </c>
      <c r="L138" s="5">
        <v>10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25">
        <f>SUM(B138:Q138)</f>
        <v>34</v>
      </c>
    </row>
    <row r="139" spans="1:18">
      <c r="A139" s="9" t="s">
        <v>19</v>
      </c>
      <c r="B139" s="11">
        <f>B138/R138</f>
        <v>2.9411764705882353E-2</v>
      </c>
      <c r="C139" s="11">
        <f>C138/R138</f>
        <v>0</v>
      </c>
      <c r="D139" s="11">
        <f>D138/R138</f>
        <v>2.9411764705882353E-2</v>
      </c>
      <c r="E139" s="11">
        <f>E138/R138</f>
        <v>0</v>
      </c>
      <c r="F139" s="11">
        <f>F138/R138</f>
        <v>2.9411764705882353E-2</v>
      </c>
      <c r="G139" s="11">
        <f>G138/R138</f>
        <v>0</v>
      </c>
      <c r="H139" s="11">
        <f>H138/R138</f>
        <v>0</v>
      </c>
      <c r="I139" s="11">
        <f>I138/R138</f>
        <v>0</v>
      </c>
      <c r="J139" s="11">
        <f>J138/R138</f>
        <v>0.5</v>
      </c>
      <c r="K139" s="11">
        <f>K138/R138</f>
        <v>0.11764705882352941</v>
      </c>
      <c r="L139" s="11">
        <f>L138/R138</f>
        <v>0.29411764705882354</v>
      </c>
      <c r="M139" s="11">
        <f>M138/R138</f>
        <v>0</v>
      </c>
      <c r="N139" s="11">
        <f>N138/R138</f>
        <v>0</v>
      </c>
      <c r="O139" s="11">
        <f>O138/R138</f>
        <v>0</v>
      </c>
      <c r="P139" s="11">
        <f>P138/R138</f>
        <v>0</v>
      </c>
      <c r="Q139" s="11">
        <f>Q138/R138</f>
        <v>0</v>
      </c>
      <c r="R139" s="12">
        <f>SUM(B139:Q139)</f>
        <v>1</v>
      </c>
    </row>
    <row r="141" spans="1:18">
      <c r="A141" s="59" t="s">
        <v>0</v>
      </c>
      <c r="B141" s="57" t="s">
        <v>22</v>
      </c>
      <c r="C141" s="57"/>
      <c r="D141" s="57" t="s">
        <v>2</v>
      </c>
      <c r="E141" s="58"/>
      <c r="F141" s="58"/>
      <c r="G141" s="58"/>
      <c r="H141" s="58"/>
      <c r="I141" s="58"/>
      <c r="J141" s="58"/>
      <c r="K141" s="58"/>
      <c r="L141" s="57" t="s">
        <v>24</v>
      </c>
      <c r="M141" s="57"/>
      <c r="N141" s="42" t="s">
        <v>36</v>
      </c>
      <c r="O141" s="43"/>
      <c r="P141" s="42" t="s">
        <v>107</v>
      </c>
      <c r="Q141" s="43"/>
    </row>
    <row r="142" spans="1:18">
      <c r="A142" s="61"/>
      <c r="B142" s="61"/>
      <c r="C142" s="61"/>
      <c r="D142" s="57" t="s">
        <v>37</v>
      </c>
      <c r="E142" s="60"/>
      <c r="F142" s="60" t="s">
        <v>6</v>
      </c>
      <c r="G142" s="60"/>
      <c r="H142" s="60" t="s">
        <v>27</v>
      </c>
      <c r="I142" s="60"/>
      <c r="J142" s="60" t="s">
        <v>38</v>
      </c>
      <c r="K142" s="60"/>
      <c r="L142" s="61"/>
      <c r="M142" s="61"/>
      <c r="N142" s="44"/>
      <c r="O142" s="45"/>
      <c r="P142" s="44"/>
      <c r="Q142" s="45"/>
    </row>
    <row r="143" spans="1:18">
      <c r="A143" s="2" t="s">
        <v>88</v>
      </c>
      <c r="B143" s="3" t="s">
        <v>10</v>
      </c>
      <c r="C143" s="3" t="s">
        <v>84</v>
      </c>
      <c r="D143" s="3" t="s">
        <v>55</v>
      </c>
      <c r="E143" s="3" t="s">
        <v>14</v>
      </c>
      <c r="F143" s="3" t="s">
        <v>10</v>
      </c>
      <c r="G143" s="3" t="s">
        <v>12</v>
      </c>
      <c r="H143" s="3" t="s">
        <v>55</v>
      </c>
      <c r="I143" s="3" t="s">
        <v>43</v>
      </c>
      <c r="J143" s="3" t="s">
        <v>55</v>
      </c>
      <c r="K143" s="3" t="s">
        <v>12</v>
      </c>
      <c r="L143" s="3" t="s">
        <v>10</v>
      </c>
      <c r="M143" s="3" t="s">
        <v>12</v>
      </c>
      <c r="N143" s="3" t="s">
        <v>13</v>
      </c>
      <c r="O143" s="3" t="s">
        <v>84</v>
      </c>
      <c r="P143" s="3" t="s">
        <v>10</v>
      </c>
      <c r="Q143" s="3" t="s">
        <v>85</v>
      </c>
    </row>
    <row r="144" spans="1:18">
      <c r="A144" s="16" t="s">
        <v>17</v>
      </c>
      <c r="B144" s="5">
        <v>1</v>
      </c>
      <c r="C144" s="5">
        <v>4</v>
      </c>
      <c r="D144" s="5">
        <v>1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8</v>
      </c>
      <c r="K144" s="5">
        <v>17</v>
      </c>
      <c r="L144" s="5">
        <v>6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13">
        <f t="shared" ref="R144:R146" si="31">SUM(B144:Q144)</f>
        <v>38</v>
      </c>
    </row>
    <row r="145" spans="1:18">
      <c r="A145" s="16" t="s">
        <v>16</v>
      </c>
      <c r="B145" s="5">
        <v>1</v>
      </c>
      <c r="C145" s="5">
        <v>3</v>
      </c>
      <c r="D145" s="5">
        <v>0</v>
      </c>
      <c r="E145" s="5">
        <v>1</v>
      </c>
      <c r="F145" s="5">
        <v>0</v>
      </c>
      <c r="G145" s="5">
        <v>1</v>
      </c>
      <c r="H145" s="5">
        <v>0</v>
      </c>
      <c r="I145" s="5">
        <v>0</v>
      </c>
      <c r="J145" s="5">
        <v>6</v>
      </c>
      <c r="K145" s="5">
        <v>26</v>
      </c>
      <c r="L145" s="5">
        <v>5</v>
      </c>
      <c r="M145" s="5">
        <v>0</v>
      </c>
      <c r="N145" s="5">
        <v>0</v>
      </c>
      <c r="O145" s="5">
        <v>0</v>
      </c>
      <c r="P145" s="5">
        <v>2</v>
      </c>
      <c r="Q145" s="5">
        <v>5</v>
      </c>
      <c r="R145" s="13">
        <f t="shared" si="31"/>
        <v>50</v>
      </c>
    </row>
    <row r="146" spans="1:18">
      <c r="A146" s="16" t="s">
        <v>89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1</v>
      </c>
      <c r="K146" s="5">
        <v>8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1</v>
      </c>
      <c r="R146" s="13">
        <f t="shared" si="31"/>
        <v>10</v>
      </c>
    </row>
    <row r="147" spans="1:18">
      <c r="A147" s="9" t="s">
        <v>90</v>
      </c>
      <c r="B147" s="9">
        <f>SUM(B144:B146)</f>
        <v>2</v>
      </c>
      <c r="C147" s="9">
        <f t="shared" ref="C147:Q147" si="32">SUM(C144:C146)</f>
        <v>7</v>
      </c>
      <c r="D147" s="9">
        <f t="shared" si="32"/>
        <v>1</v>
      </c>
      <c r="E147" s="9">
        <f t="shared" si="32"/>
        <v>1</v>
      </c>
      <c r="F147" s="9">
        <f t="shared" si="32"/>
        <v>0</v>
      </c>
      <c r="G147" s="9">
        <f t="shared" si="32"/>
        <v>1</v>
      </c>
      <c r="H147" s="9">
        <f t="shared" si="32"/>
        <v>0</v>
      </c>
      <c r="I147" s="9">
        <f t="shared" si="32"/>
        <v>0</v>
      </c>
      <c r="J147" s="9">
        <f t="shared" si="32"/>
        <v>15</v>
      </c>
      <c r="K147" s="9">
        <f t="shared" si="32"/>
        <v>51</v>
      </c>
      <c r="L147" s="9">
        <f t="shared" si="32"/>
        <v>11</v>
      </c>
      <c r="M147" s="9">
        <f t="shared" si="32"/>
        <v>0</v>
      </c>
      <c r="N147" s="9">
        <f t="shared" si="32"/>
        <v>0</v>
      </c>
      <c r="O147" s="9">
        <f t="shared" si="32"/>
        <v>0</v>
      </c>
      <c r="P147" s="9">
        <f t="shared" si="32"/>
        <v>2</v>
      </c>
      <c r="Q147" s="9">
        <f t="shared" si="32"/>
        <v>7</v>
      </c>
      <c r="R147" s="17">
        <f>SUM(B147:Q147)</f>
        <v>98</v>
      </c>
    </row>
    <row r="148" spans="1:18">
      <c r="A148" s="9" t="s">
        <v>19</v>
      </c>
      <c r="B148" s="11">
        <f>B147/R147</f>
        <v>2.0408163265306121E-2</v>
      </c>
      <c r="C148" s="11">
        <f>C147/R147</f>
        <v>7.1428571428571425E-2</v>
      </c>
      <c r="D148" s="11">
        <f>D147/R147</f>
        <v>1.020408163265306E-2</v>
      </c>
      <c r="E148" s="11">
        <f>E147/R147</f>
        <v>1.020408163265306E-2</v>
      </c>
      <c r="F148" s="11">
        <f>F147/R147</f>
        <v>0</v>
      </c>
      <c r="G148" s="11">
        <f>G147/R147</f>
        <v>1.020408163265306E-2</v>
      </c>
      <c r="H148" s="11">
        <f>H147/R147</f>
        <v>0</v>
      </c>
      <c r="I148" s="11">
        <f>I147/R147</f>
        <v>0</v>
      </c>
      <c r="J148" s="11">
        <f>J147/R147</f>
        <v>0.15306122448979592</v>
      </c>
      <c r="K148" s="11">
        <f>K147/R147</f>
        <v>0.52040816326530615</v>
      </c>
      <c r="L148" s="11">
        <f>L147/R147</f>
        <v>0.11224489795918367</v>
      </c>
      <c r="M148" s="11">
        <f>M147/R147</f>
        <v>0</v>
      </c>
      <c r="N148" s="11">
        <f>N147/R147</f>
        <v>0</v>
      </c>
      <c r="O148" s="11">
        <f>O147/R147</f>
        <v>0</v>
      </c>
      <c r="P148" s="11">
        <f>P147/R147</f>
        <v>2.0408163265306121E-2</v>
      </c>
      <c r="Q148" s="11">
        <f>Q147/R147</f>
        <v>7.1428571428571425E-2</v>
      </c>
      <c r="R148" s="12">
        <f>SUM(B148:Q148)</f>
        <v>1</v>
      </c>
    </row>
    <row r="150" spans="1:18">
      <c r="A150" s="59" t="s">
        <v>0</v>
      </c>
      <c r="B150" s="57" t="s">
        <v>91</v>
      </c>
      <c r="C150" s="57"/>
      <c r="D150" s="57" t="s">
        <v>2</v>
      </c>
      <c r="E150" s="58"/>
      <c r="F150" s="58"/>
      <c r="G150" s="58"/>
      <c r="H150" s="58"/>
      <c r="I150" s="58"/>
      <c r="J150" s="58"/>
      <c r="K150" s="58"/>
      <c r="L150" s="57" t="s">
        <v>24</v>
      </c>
      <c r="M150" s="57"/>
      <c r="N150" s="42" t="s">
        <v>92</v>
      </c>
      <c r="O150" s="43"/>
      <c r="P150" s="42" t="s">
        <v>107</v>
      </c>
      <c r="Q150" s="43"/>
    </row>
    <row r="151" spans="1:18">
      <c r="A151" s="61"/>
      <c r="B151" s="61"/>
      <c r="C151" s="61"/>
      <c r="D151" s="57" t="s">
        <v>26</v>
      </c>
      <c r="E151" s="60"/>
      <c r="F151" s="60" t="s">
        <v>6</v>
      </c>
      <c r="G151" s="60"/>
      <c r="H151" s="60" t="s">
        <v>27</v>
      </c>
      <c r="I151" s="60"/>
      <c r="J151" s="60" t="s">
        <v>93</v>
      </c>
      <c r="K151" s="60"/>
      <c r="L151" s="61"/>
      <c r="M151" s="61"/>
      <c r="N151" s="44"/>
      <c r="O151" s="45"/>
      <c r="P151" s="44"/>
      <c r="Q151" s="45"/>
    </row>
    <row r="152" spans="1:18">
      <c r="A152" s="2" t="s">
        <v>94</v>
      </c>
      <c r="B152" s="3" t="s">
        <v>10</v>
      </c>
      <c r="C152" s="3" t="s">
        <v>12</v>
      </c>
      <c r="D152" s="3" t="s">
        <v>10</v>
      </c>
      <c r="E152" s="3" t="s">
        <v>12</v>
      </c>
      <c r="F152" s="3" t="s">
        <v>55</v>
      </c>
      <c r="G152" s="3" t="s">
        <v>43</v>
      </c>
      <c r="H152" s="3" t="s">
        <v>10</v>
      </c>
      <c r="I152" s="3" t="s">
        <v>12</v>
      </c>
      <c r="J152" s="3" t="s">
        <v>10</v>
      </c>
      <c r="K152" s="3" t="s">
        <v>12</v>
      </c>
      <c r="L152" s="3" t="s">
        <v>10</v>
      </c>
      <c r="M152" s="3" t="s">
        <v>43</v>
      </c>
      <c r="N152" s="3" t="s">
        <v>55</v>
      </c>
      <c r="O152" s="3" t="s">
        <v>43</v>
      </c>
      <c r="P152" s="3" t="s">
        <v>10</v>
      </c>
      <c r="Q152" s="3" t="s">
        <v>11</v>
      </c>
    </row>
    <row r="153" spans="1:18">
      <c r="A153" s="16" t="s">
        <v>119</v>
      </c>
      <c r="B153" s="5">
        <v>29</v>
      </c>
      <c r="C153" s="5">
        <v>37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1</v>
      </c>
      <c r="K153" s="5">
        <v>2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13">
        <f>SUM(B153:Q153)</f>
        <v>69</v>
      </c>
    </row>
    <row r="154" spans="1:18">
      <c r="A154" s="16" t="s">
        <v>117</v>
      </c>
      <c r="B154" s="5">
        <v>2</v>
      </c>
      <c r="C154" s="5">
        <v>2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30">
        <f>SUM(B154:Q154)</f>
        <v>4</v>
      </c>
    </row>
    <row r="155" spans="1:18">
      <c r="A155" s="16" t="s">
        <v>17</v>
      </c>
      <c r="B155" s="5">
        <v>10</v>
      </c>
      <c r="C155" s="5">
        <v>6</v>
      </c>
      <c r="D155" s="5">
        <v>2</v>
      </c>
      <c r="E155" s="5">
        <v>1</v>
      </c>
      <c r="F155" s="5">
        <v>8</v>
      </c>
      <c r="G155" s="5">
        <v>5</v>
      </c>
      <c r="H155" s="5">
        <v>0</v>
      </c>
      <c r="I155" s="5">
        <v>0</v>
      </c>
      <c r="J155" s="5">
        <v>22</v>
      </c>
      <c r="K155" s="5">
        <v>19</v>
      </c>
      <c r="L155" s="5">
        <v>8</v>
      </c>
      <c r="M155" s="5">
        <v>0</v>
      </c>
      <c r="N155" s="5">
        <v>0</v>
      </c>
      <c r="O155" s="5">
        <v>0</v>
      </c>
      <c r="P155" s="5">
        <v>1</v>
      </c>
      <c r="Q155" s="5">
        <v>1</v>
      </c>
      <c r="R155" s="13">
        <f>SUM(B155:Q155)</f>
        <v>83</v>
      </c>
    </row>
    <row r="156" spans="1:18">
      <c r="A156" s="16" t="s">
        <v>16</v>
      </c>
      <c r="B156" s="5">
        <v>3</v>
      </c>
      <c r="C156" s="5">
        <v>3</v>
      </c>
      <c r="D156" s="5">
        <v>1</v>
      </c>
      <c r="E156" s="5">
        <v>0</v>
      </c>
      <c r="F156" s="5">
        <v>2</v>
      </c>
      <c r="G156" s="5">
        <v>4</v>
      </c>
      <c r="H156" s="5">
        <v>0</v>
      </c>
      <c r="I156" s="5">
        <v>0</v>
      </c>
      <c r="J156" s="5">
        <v>13</v>
      </c>
      <c r="K156" s="5">
        <v>15</v>
      </c>
      <c r="L156" s="5">
        <v>7</v>
      </c>
      <c r="M156" s="5">
        <v>0</v>
      </c>
      <c r="N156" s="5">
        <v>0</v>
      </c>
      <c r="O156" s="5">
        <v>0</v>
      </c>
      <c r="P156" s="5">
        <v>4</v>
      </c>
      <c r="Q156" s="5">
        <v>1</v>
      </c>
      <c r="R156" s="26">
        <f t="shared" ref="R156:R158" si="33">SUM(B156:Q156)</f>
        <v>53</v>
      </c>
    </row>
    <row r="157" spans="1:18">
      <c r="A157" s="16" t="s">
        <v>109</v>
      </c>
      <c r="B157" s="5">
        <v>1</v>
      </c>
      <c r="C157" s="5">
        <v>0</v>
      </c>
      <c r="D157" s="5">
        <v>1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3</v>
      </c>
      <c r="K157" s="5">
        <v>8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26">
        <f t="shared" si="33"/>
        <v>16</v>
      </c>
    </row>
    <row r="158" spans="1:18">
      <c r="A158" s="16" t="s">
        <v>108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6</v>
      </c>
      <c r="I158" s="5">
        <v>1</v>
      </c>
      <c r="J158" s="5">
        <v>2</v>
      </c>
      <c r="K158" s="5">
        <v>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13">
        <f t="shared" si="33"/>
        <v>11</v>
      </c>
    </row>
    <row r="159" spans="1:18">
      <c r="A159" s="9" t="s">
        <v>96</v>
      </c>
      <c r="B159" s="9">
        <f t="shared" ref="B159:Q159" si="34">SUM(B153:B158)</f>
        <v>45</v>
      </c>
      <c r="C159" s="9">
        <f t="shared" si="34"/>
        <v>48</v>
      </c>
      <c r="D159" s="9">
        <f t="shared" si="34"/>
        <v>4</v>
      </c>
      <c r="E159" s="9">
        <f t="shared" si="34"/>
        <v>1</v>
      </c>
      <c r="F159" s="9">
        <f t="shared" si="34"/>
        <v>11</v>
      </c>
      <c r="G159" s="9">
        <f t="shared" si="34"/>
        <v>9</v>
      </c>
      <c r="H159" s="9">
        <f t="shared" si="34"/>
        <v>6</v>
      </c>
      <c r="I159" s="9">
        <f t="shared" si="34"/>
        <v>1</v>
      </c>
      <c r="J159" s="9">
        <f t="shared" si="34"/>
        <v>41</v>
      </c>
      <c r="K159" s="9">
        <f t="shared" si="34"/>
        <v>46</v>
      </c>
      <c r="L159" s="9">
        <f t="shared" si="34"/>
        <v>16</v>
      </c>
      <c r="M159" s="9">
        <f t="shared" si="34"/>
        <v>0</v>
      </c>
      <c r="N159" s="9">
        <f t="shared" si="34"/>
        <v>0</v>
      </c>
      <c r="O159" s="9">
        <f t="shared" si="34"/>
        <v>0</v>
      </c>
      <c r="P159" s="9">
        <f t="shared" si="34"/>
        <v>5</v>
      </c>
      <c r="Q159" s="9">
        <f t="shared" si="34"/>
        <v>3</v>
      </c>
      <c r="R159" s="17">
        <f>SUM(B159:Q159)</f>
        <v>236</v>
      </c>
    </row>
    <row r="160" spans="1:18">
      <c r="A160" s="9" t="s">
        <v>19</v>
      </c>
      <c r="B160" s="11">
        <f>B159/R159</f>
        <v>0.19067796610169491</v>
      </c>
      <c r="C160" s="11">
        <f>C159/R159</f>
        <v>0.20338983050847459</v>
      </c>
      <c r="D160" s="11">
        <f>D159/R159</f>
        <v>1.6949152542372881E-2</v>
      </c>
      <c r="E160" s="11">
        <f>E159/R159</f>
        <v>4.2372881355932203E-3</v>
      </c>
      <c r="F160" s="11">
        <f>F159/R159</f>
        <v>4.6610169491525424E-2</v>
      </c>
      <c r="G160" s="11">
        <f>G159/R159</f>
        <v>3.8135593220338986E-2</v>
      </c>
      <c r="H160" s="11">
        <f>H159/R159</f>
        <v>2.5423728813559324E-2</v>
      </c>
      <c r="I160" s="11">
        <f>I159/R159</f>
        <v>4.2372881355932203E-3</v>
      </c>
      <c r="J160" s="11">
        <f>J159/R159</f>
        <v>0.17372881355932204</v>
      </c>
      <c r="K160" s="11">
        <f>K159/R159</f>
        <v>0.19491525423728814</v>
      </c>
      <c r="L160" s="11">
        <f>L159/R159</f>
        <v>6.7796610169491525E-2</v>
      </c>
      <c r="M160" s="11">
        <f>M159/R159</f>
        <v>0</v>
      </c>
      <c r="N160" s="11">
        <f>N159/R159</f>
        <v>0</v>
      </c>
      <c r="O160" s="11">
        <f>O159/R159</f>
        <v>0</v>
      </c>
      <c r="P160" s="11">
        <f>P159/R159</f>
        <v>2.1186440677966101E-2</v>
      </c>
      <c r="Q160" s="11">
        <f>Q159/R159</f>
        <v>1.2711864406779662E-2</v>
      </c>
      <c r="R160" s="12">
        <f>SUM(B160:Q160)</f>
        <v>1</v>
      </c>
    </row>
    <row r="161" spans="1:18">
      <c r="A161" s="16" t="s">
        <v>21</v>
      </c>
      <c r="B161" s="5">
        <v>0</v>
      </c>
      <c r="C161" s="5">
        <v>0</v>
      </c>
      <c r="D161" s="5">
        <v>1</v>
      </c>
      <c r="E161" s="5">
        <v>1</v>
      </c>
      <c r="F161" s="5">
        <v>1</v>
      </c>
      <c r="G161" s="5">
        <v>0</v>
      </c>
      <c r="H161" s="5">
        <v>0</v>
      </c>
      <c r="I161" s="5">
        <v>0</v>
      </c>
      <c r="J161" s="5">
        <v>12</v>
      </c>
      <c r="K161" s="5">
        <v>17</v>
      </c>
      <c r="L161" s="5">
        <v>9</v>
      </c>
      <c r="M161" s="5">
        <v>0</v>
      </c>
      <c r="N161" s="5">
        <v>0</v>
      </c>
      <c r="O161" s="5">
        <v>0</v>
      </c>
      <c r="P161" s="5">
        <v>1</v>
      </c>
      <c r="Q161" s="5">
        <v>0</v>
      </c>
      <c r="R161" s="21">
        <f>SUM(B161:Q161)</f>
        <v>42</v>
      </c>
    </row>
    <row r="162" spans="1:18">
      <c r="A162" s="9" t="s">
        <v>19</v>
      </c>
      <c r="B162" s="11">
        <f>B161/R161</f>
        <v>0</v>
      </c>
      <c r="C162" s="11">
        <f>C161/R161</f>
        <v>0</v>
      </c>
      <c r="D162" s="11">
        <f>D161/R161</f>
        <v>2.3809523809523808E-2</v>
      </c>
      <c r="E162" s="11">
        <f>E161/R161</f>
        <v>2.3809523809523808E-2</v>
      </c>
      <c r="F162" s="11">
        <f>F161/R161</f>
        <v>2.3809523809523808E-2</v>
      </c>
      <c r="G162" s="11">
        <f>G161/R161</f>
        <v>0</v>
      </c>
      <c r="H162" s="11">
        <f>H161/R161</f>
        <v>0</v>
      </c>
      <c r="I162" s="11">
        <f>I161/R161</f>
        <v>0</v>
      </c>
      <c r="J162" s="11">
        <f>J161/R161</f>
        <v>0.2857142857142857</v>
      </c>
      <c r="K162" s="11">
        <f>K161/R161</f>
        <v>0.40476190476190477</v>
      </c>
      <c r="L162" s="11">
        <f>L161/R161</f>
        <v>0.21428571428571427</v>
      </c>
      <c r="M162" s="11">
        <f>M161/R161</f>
        <v>0</v>
      </c>
      <c r="N162" s="11">
        <f>N161/R161</f>
        <v>0</v>
      </c>
      <c r="O162" s="11">
        <f>O161/R161</f>
        <v>0</v>
      </c>
      <c r="P162" s="11">
        <f>P161/R161</f>
        <v>2.3809523809523808E-2</v>
      </c>
      <c r="Q162" s="11">
        <f>Q161/R161</f>
        <v>0</v>
      </c>
      <c r="R162" s="12">
        <f>SUM(B162:Q162)</f>
        <v>1</v>
      </c>
    </row>
    <row r="163" spans="1:18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8">
      <c r="A164" s="40" t="s">
        <v>0</v>
      </c>
      <c r="B164" s="42" t="s">
        <v>22</v>
      </c>
      <c r="C164" s="43"/>
      <c r="D164" s="57" t="s">
        <v>2</v>
      </c>
      <c r="E164" s="58"/>
      <c r="F164" s="58"/>
      <c r="G164" s="58"/>
      <c r="H164" s="58"/>
      <c r="I164" s="58"/>
      <c r="J164" s="58"/>
      <c r="K164" s="58"/>
      <c r="L164" s="42" t="s">
        <v>24</v>
      </c>
      <c r="M164" s="43"/>
      <c r="N164" s="42" t="s">
        <v>36</v>
      </c>
      <c r="O164" s="43"/>
      <c r="P164" s="42" t="s">
        <v>107</v>
      </c>
      <c r="Q164" s="43"/>
    </row>
    <row r="165" spans="1:18">
      <c r="A165" s="62"/>
      <c r="B165" s="63"/>
      <c r="C165" s="64"/>
      <c r="D165" s="57" t="s">
        <v>37</v>
      </c>
      <c r="E165" s="60"/>
      <c r="F165" s="60" t="s">
        <v>6</v>
      </c>
      <c r="G165" s="60"/>
      <c r="H165" s="60" t="s">
        <v>86</v>
      </c>
      <c r="I165" s="60"/>
      <c r="J165" s="60" t="s">
        <v>38</v>
      </c>
      <c r="K165" s="60"/>
      <c r="L165" s="63"/>
      <c r="M165" s="64"/>
      <c r="N165" s="44"/>
      <c r="O165" s="45"/>
      <c r="P165" s="44"/>
      <c r="Q165" s="45"/>
    </row>
    <row r="166" spans="1:18">
      <c r="A166" s="2" t="s">
        <v>97</v>
      </c>
      <c r="B166" s="3" t="s">
        <v>10</v>
      </c>
      <c r="C166" s="3" t="s">
        <v>11</v>
      </c>
      <c r="D166" s="3" t="s">
        <v>10</v>
      </c>
      <c r="E166" s="3" t="s">
        <v>12</v>
      </c>
      <c r="F166" s="3" t="s">
        <v>10</v>
      </c>
      <c r="G166" s="3" t="s">
        <v>12</v>
      </c>
      <c r="H166" s="3" t="s">
        <v>10</v>
      </c>
      <c r="I166" s="3" t="s">
        <v>12</v>
      </c>
      <c r="J166" s="3" t="s">
        <v>30</v>
      </c>
      <c r="K166" s="3" t="s">
        <v>11</v>
      </c>
      <c r="L166" s="3" t="s">
        <v>10</v>
      </c>
      <c r="M166" s="3" t="s">
        <v>12</v>
      </c>
      <c r="N166" s="3" t="s">
        <v>10</v>
      </c>
      <c r="O166" s="3" t="s">
        <v>12</v>
      </c>
      <c r="P166" s="3" t="s">
        <v>10</v>
      </c>
      <c r="Q166" s="3" t="s">
        <v>31</v>
      </c>
    </row>
    <row r="167" spans="1:18">
      <c r="A167" s="5" t="s">
        <v>112</v>
      </c>
      <c r="B167" s="5">
        <v>0</v>
      </c>
      <c r="C167" s="5">
        <v>1</v>
      </c>
      <c r="D167" s="5">
        <v>0</v>
      </c>
      <c r="E167" s="5">
        <v>2</v>
      </c>
      <c r="F167" s="5">
        <v>0</v>
      </c>
      <c r="G167" s="5">
        <v>0</v>
      </c>
      <c r="H167" s="5">
        <v>0</v>
      </c>
      <c r="I167" s="5">
        <v>0</v>
      </c>
      <c r="J167" s="5">
        <v>4</v>
      </c>
      <c r="K167" s="5">
        <v>20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4</v>
      </c>
      <c r="R167" s="21">
        <f>SUM(B167:Q167)</f>
        <v>31</v>
      </c>
    </row>
    <row r="168" spans="1:18">
      <c r="A168" s="9" t="s">
        <v>19</v>
      </c>
      <c r="B168" s="11">
        <f>B167/R167</f>
        <v>0</v>
      </c>
      <c r="C168" s="11">
        <f>C167/R167</f>
        <v>3.2258064516129031E-2</v>
      </c>
      <c r="D168" s="11">
        <f>D167/R167</f>
        <v>0</v>
      </c>
      <c r="E168" s="11">
        <f>E167/R167</f>
        <v>6.4516129032258063E-2</v>
      </c>
      <c r="F168" s="11">
        <f>F167/R167</f>
        <v>0</v>
      </c>
      <c r="G168" s="11">
        <f>G167/R167</f>
        <v>0</v>
      </c>
      <c r="H168" s="11">
        <f>H167/R167</f>
        <v>0</v>
      </c>
      <c r="I168" s="11">
        <f>I167/R167</f>
        <v>0</v>
      </c>
      <c r="J168" s="11">
        <f>J167/R167</f>
        <v>0.12903225806451613</v>
      </c>
      <c r="K168" s="11">
        <f>K167/R167</f>
        <v>0.64516129032258063</v>
      </c>
      <c r="L168" s="11">
        <f>L167/R167</f>
        <v>0</v>
      </c>
      <c r="M168" s="11">
        <f>M167/R167</f>
        <v>0</v>
      </c>
      <c r="N168" s="11">
        <f>N167/R167</f>
        <v>0</v>
      </c>
      <c r="O168" s="11">
        <f>O167/R167</f>
        <v>0</v>
      </c>
      <c r="P168" s="11">
        <f>P167/R167</f>
        <v>0</v>
      </c>
      <c r="Q168" s="11">
        <f>Q167/R167</f>
        <v>0.12903225806451613</v>
      </c>
      <c r="R168" s="12">
        <f>SUM(B168:Q168)</f>
        <v>1</v>
      </c>
    </row>
    <row r="169" spans="1:18">
      <c r="O169" s="27"/>
    </row>
    <row r="170" spans="1:18">
      <c r="A170" s="40" t="s">
        <v>0</v>
      </c>
      <c r="B170" s="42" t="s">
        <v>22</v>
      </c>
      <c r="C170" s="43"/>
      <c r="D170" s="57" t="s">
        <v>2</v>
      </c>
      <c r="E170" s="58"/>
      <c r="F170" s="58"/>
      <c r="G170" s="58"/>
      <c r="H170" s="58"/>
      <c r="I170" s="58"/>
      <c r="J170" s="58"/>
      <c r="K170" s="58"/>
      <c r="L170" s="42" t="s">
        <v>98</v>
      </c>
      <c r="M170" s="43"/>
      <c r="N170" s="42" t="s">
        <v>99</v>
      </c>
      <c r="O170" s="43"/>
      <c r="P170" s="42" t="s">
        <v>107</v>
      </c>
      <c r="Q170" s="43"/>
    </row>
    <row r="171" spans="1:18">
      <c r="A171" s="62"/>
      <c r="B171" s="63"/>
      <c r="C171" s="64"/>
      <c r="D171" s="57" t="s">
        <v>26</v>
      </c>
      <c r="E171" s="60"/>
      <c r="F171" s="60" t="s">
        <v>76</v>
      </c>
      <c r="G171" s="60"/>
      <c r="H171" s="60" t="s">
        <v>27</v>
      </c>
      <c r="I171" s="60"/>
      <c r="J171" s="60" t="s">
        <v>38</v>
      </c>
      <c r="K171" s="60"/>
      <c r="L171" s="63"/>
      <c r="M171" s="64"/>
      <c r="N171" s="44"/>
      <c r="O171" s="45"/>
      <c r="P171" s="44"/>
      <c r="Q171" s="45"/>
    </row>
    <row r="172" spans="1:18">
      <c r="A172" s="2" t="s">
        <v>100</v>
      </c>
      <c r="B172" s="3" t="s">
        <v>10</v>
      </c>
      <c r="C172" s="3" t="s">
        <v>12</v>
      </c>
      <c r="D172" s="3" t="s">
        <v>10</v>
      </c>
      <c r="E172" s="3" t="s">
        <v>12</v>
      </c>
      <c r="F172" s="3" t="s">
        <v>55</v>
      </c>
      <c r="G172" s="3" t="s">
        <v>11</v>
      </c>
      <c r="H172" s="3" t="s">
        <v>13</v>
      </c>
      <c r="I172" s="3" t="s">
        <v>14</v>
      </c>
      <c r="J172" s="3" t="s">
        <v>10</v>
      </c>
      <c r="K172" s="3" t="s">
        <v>12</v>
      </c>
      <c r="L172" s="3" t="s">
        <v>10</v>
      </c>
      <c r="M172" s="3" t="s">
        <v>43</v>
      </c>
      <c r="N172" s="3" t="s">
        <v>10</v>
      </c>
      <c r="O172" s="3" t="s">
        <v>12</v>
      </c>
      <c r="P172" s="3" t="s">
        <v>10</v>
      </c>
      <c r="Q172" s="3" t="s">
        <v>12</v>
      </c>
    </row>
    <row r="173" spans="1:18">
      <c r="A173" s="5" t="s">
        <v>95</v>
      </c>
      <c r="B173" s="5">
        <v>5</v>
      </c>
      <c r="C173" s="5">
        <v>25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1</v>
      </c>
      <c r="L173" s="5">
        <v>1</v>
      </c>
      <c r="M173" s="5">
        <v>0</v>
      </c>
      <c r="N173" s="5">
        <v>1</v>
      </c>
      <c r="O173" s="5">
        <v>1</v>
      </c>
      <c r="P173" s="5">
        <v>0</v>
      </c>
      <c r="Q173" s="5">
        <v>2</v>
      </c>
      <c r="R173" s="13">
        <f t="shared" ref="R173:R176" si="35">SUM(B173:Q173)</f>
        <v>36</v>
      </c>
    </row>
    <row r="174" spans="1:18">
      <c r="A174" s="5" t="s">
        <v>17</v>
      </c>
      <c r="B174" s="5">
        <v>0</v>
      </c>
      <c r="C174" s="5">
        <v>2</v>
      </c>
      <c r="D174" s="5">
        <v>0</v>
      </c>
      <c r="E174" s="5">
        <v>0</v>
      </c>
      <c r="F174" s="5">
        <v>0</v>
      </c>
      <c r="G174" s="5">
        <v>2</v>
      </c>
      <c r="H174" s="5">
        <v>0</v>
      </c>
      <c r="I174" s="5">
        <v>0</v>
      </c>
      <c r="J174" s="5">
        <v>2</v>
      </c>
      <c r="K174" s="5">
        <v>25</v>
      </c>
      <c r="L174" s="5">
        <v>0</v>
      </c>
      <c r="M174" s="5">
        <v>0</v>
      </c>
      <c r="N174" s="5">
        <v>0</v>
      </c>
      <c r="O174" s="5">
        <v>0</v>
      </c>
      <c r="P174" s="5">
        <v>1</v>
      </c>
      <c r="Q174" s="5">
        <v>5</v>
      </c>
      <c r="R174" s="13">
        <f t="shared" si="35"/>
        <v>37</v>
      </c>
    </row>
    <row r="175" spans="1:18">
      <c r="A175" s="5" t="s">
        <v>16</v>
      </c>
      <c r="B175" s="5">
        <v>0</v>
      </c>
      <c r="C175" s="5">
        <v>1</v>
      </c>
      <c r="D175" s="5">
        <v>1</v>
      </c>
      <c r="E175" s="5">
        <v>1</v>
      </c>
      <c r="F175" s="5">
        <v>0</v>
      </c>
      <c r="G175" s="5">
        <v>0</v>
      </c>
      <c r="H175" s="5">
        <v>0</v>
      </c>
      <c r="I175" s="5">
        <v>0</v>
      </c>
      <c r="J175" s="5">
        <v>7</v>
      </c>
      <c r="K175" s="5">
        <v>28</v>
      </c>
      <c r="L175" s="5">
        <v>4</v>
      </c>
      <c r="M175" s="5">
        <v>0</v>
      </c>
      <c r="N175" s="5">
        <v>1</v>
      </c>
      <c r="O175" s="5">
        <v>0</v>
      </c>
      <c r="P175" s="5">
        <v>0</v>
      </c>
      <c r="Q175" s="5">
        <v>3</v>
      </c>
      <c r="R175" s="13">
        <f t="shared" si="35"/>
        <v>46</v>
      </c>
    </row>
    <row r="176" spans="1:18">
      <c r="A176" s="5" t="s">
        <v>47</v>
      </c>
      <c r="B176" s="5">
        <v>0</v>
      </c>
      <c r="C176" s="5">
        <v>0</v>
      </c>
      <c r="D176" s="5">
        <v>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</v>
      </c>
      <c r="K176" s="5">
        <v>1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13">
        <f t="shared" si="35"/>
        <v>4</v>
      </c>
    </row>
    <row r="177" spans="1:18">
      <c r="A177" s="9" t="s">
        <v>18</v>
      </c>
      <c r="B177" s="9">
        <f>SUM(B173:B176)</f>
        <v>5</v>
      </c>
      <c r="C177" s="9">
        <f t="shared" ref="C177:Q177" si="36">SUM(C173:C176)</f>
        <v>28</v>
      </c>
      <c r="D177" s="9">
        <f t="shared" si="36"/>
        <v>2</v>
      </c>
      <c r="E177" s="9">
        <f t="shared" si="36"/>
        <v>1</v>
      </c>
      <c r="F177" s="9">
        <f t="shared" si="36"/>
        <v>0</v>
      </c>
      <c r="G177" s="9">
        <f t="shared" si="36"/>
        <v>2</v>
      </c>
      <c r="H177" s="9">
        <f t="shared" si="36"/>
        <v>0</v>
      </c>
      <c r="I177" s="9">
        <f t="shared" si="36"/>
        <v>0</v>
      </c>
      <c r="J177" s="9">
        <f t="shared" si="36"/>
        <v>11</v>
      </c>
      <c r="K177" s="9">
        <f t="shared" si="36"/>
        <v>55</v>
      </c>
      <c r="L177" s="9">
        <f t="shared" si="36"/>
        <v>5</v>
      </c>
      <c r="M177" s="9">
        <f t="shared" si="36"/>
        <v>0</v>
      </c>
      <c r="N177" s="9">
        <f t="shared" si="36"/>
        <v>2</v>
      </c>
      <c r="O177" s="9">
        <f t="shared" si="36"/>
        <v>1</v>
      </c>
      <c r="P177" s="9">
        <f t="shared" si="36"/>
        <v>1</v>
      </c>
      <c r="Q177" s="9">
        <f t="shared" si="36"/>
        <v>10</v>
      </c>
      <c r="R177" s="10">
        <f>SUM(B177:Q177)</f>
        <v>123</v>
      </c>
    </row>
    <row r="178" spans="1:18">
      <c r="A178" s="9" t="s">
        <v>19</v>
      </c>
      <c r="B178" s="11">
        <f>B177/R177</f>
        <v>4.065040650406504E-2</v>
      </c>
      <c r="C178" s="11">
        <f>C177/R177</f>
        <v>0.22764227642276422</v>
      </c>
      <c r="D178" s="11">
        <f>D177/R177</f>
        <v>1.6260162601626018E-2</v>
      </c>
      <c r="E178" s="11">
        <f>E177/R177</f>
        <v>8.130081300813009E-3</v>
      </c>
      <c r="F178" s="11">
        <f>F177/R177</f>
        <v>0</v>
      </c>
      <c r="G178" s="11">
        <f>G177/R177</f>
        <v>1.6260162601626018E-2</v>
      </c>
      <c r="H178" s="11">
        <f>H177/R177</f>
        <v>0</v>
      </c>
      <c r="I178" s="11">
        <f>I177/R177</f>
        <v>0</v>
      </c>
      <c r="J178" s="11">
        <f>J177/R177</f>
        <v>8.943089430894309E-2</v>
      </c>
      <c r="K178" s="11">
        <f>K177/R177</f>
        <v>0.44715447154471544</v>
      </c>
      <c r="L178" s="11">
        <f>L177/R177</f>
        <v>4.065040650406504E-2</v>
      </c>
      <c r="M178" s="11">
        <f>M177/R177</f>
        <v>0</v>
      </c>
      <c r="N178" s="11">
        <f>N177/R177</f>
        <v>1.6260162601626018E-2</v>
      </c>
      <c r="O178" s="11">
        <f>O177/R177</f>
        <v>8.130081300813009E-3</v>
      </c>
      <c r="P178" s="11">
        <f>P177/R177</f>
        <v>8.130081300813009E-3</v>
      </c>
      <c r="Q178" s="11">
        <f>Q177/R177</f>
        <v>8.1300813008130079E-2</v>
      </c>
      <c r="R178" s="12">
        <f>SUM(B178:Q178)</f>
        <v>1</v>
      </c>
    </row>
    <row r="180" spans="1:18">
      <c r="A180" s="40" t="s">
        <v>0</v>
      </c>
      <c r="B180" s="42" t="s">
        <v>22</v>
      </c>
      <c r="C180" s="43"/>
      <c r="D180" s="57" t="s">
        <v>2</v>
      </c>
      <c r="E180" s="58"/>
      <c r="F180" s="58"/>
      <c r="G180" s="58"/>
      <c r="H180" s="58"/>
      <c r="I180" s="58"/>
      <c r="J180" s="58"/>
      <c r="K180" s="58"/>
      <c r="L180" s="42" t="s">
        <v>24</v>
      </c>
      <c r="M180" s="43"/>
      <c r="N180" s="42" t="s">
        <v>36</v>
      </c>
      <c r="O180" s="43"/>
      <c r="P180" s="42" t="s">
        <v>107</v>
      </c>
      <c r="Q180" s="43"/>
    </row>
    <row r="181" spans="1:18">
      <c r="A181" s="62"/>
      <c r="B181" s="63"/>
      <c r="C181" s="64"/>
      <c r="D181" s="57" t="s">
        <v>26</v>
      </c>
      <c r="E181" s="60"/>
      <c r="F181" s="60" t="s">
        <v>6</v>
      </c>
      <c r="G181" s="60"/>
      <c r="H181" s="60" t="s">
        <v>27</v>
      </c>
      <c r="I181" s="60"/>
      <c r="J181" s="60" t="s">
        <v>38</v>
      </c>
      <c r="K181" s="60"/>
      <c r="L181" s="63"/>
      <c r="M181" s="64"/>
      <c r="N181" s="44"/>
      <c r="O181" s="45"/>
      <c r="P181" s="44"/>
      <c r="Q181" s="45"/>
    </row>
    <row r="182" spans="1:18">
      <c r="A182" s="2" t="s">
        <v>101</v>
      </c>
      <c r="B182" s="3" t="s">
        <v>10</v>
      </c>
      <c r="C182" s="3" t="s">
        <v>14</v>
      </c>
      <c r="D182" s="3" t="s">
        <v>10</v>
      </c>
      <c r="E182" s="3" t="s">
        <v>85</v>
      </c>
      <c r="F182" s="3" t="s">
        <v>10</v>
      </c>
      <c r="G182" s="3" t="s">
        <v>12</v>
      </c>
      <c r="H182" s="3" t="s">
        <v>10</v>
      </c>
      <c r="I182" s="3" t="s">
        <v>12</v>
      </c>
      <c r="J182" s="3" t="s">
        <v>10</v>
      </c>
      <c r="K182" s="3" t="s">
        <v>12</v>
      </c>
      <c r="L182" s="3" t="s">
        <v>10</v>
      </c>
      <c r="M182" s="3" t="s">
        <v>12</v>
      </c>
      <c r="N182" s="3" t="s">
        <v>55</v>
      </c>
      <c r="O182" s="3" t="s">
        <v>11</v>
      </c>
      <c r="P182" s="3" t="s">
        <v>13</v>
      </c>
      <c r="Q182" s="3" t="s">
        <v>14</v>
      </c>
    </row>
    <row r="183" spans="1:18">
      <c r="A183" s="5" t="s">
        <v>95</v>
      </c>
      <c r="B183" s="5">
        <v>2</v>
      </c>
      <c r="C183" s="5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13">
        <f t="shared" ref="R183:R185" si="37">SUM(B183:Q183)</f>
        <v>42</v>
      </c>
    </row>
    <row r="184" spans="1:18">
      <c r="A184" s="15" t="s">
        <v>17</v>
      </c>
      <c r="B184" s="5">
        <v>0</v>
      </c>
      <c r="C184" s="5">
        <v>3</v>
      </c>
      <c r="D184" s="5">
        <v>0</v>
      </c>
      <c r="E184" s="5">
        <v>1</v>
      </c>
      <c r="F184" s="5">
        <v>1</v>
      </c>
      <c r="G184" s="5">
        <v>3</v>
      </c>
      <c r="H184" s="5">
        <v>0</v>
      </c>
      <c r="I184" s="5">
        <v>0</v>
      </c>
      <c r="J184" s="5">
        <v>3</v>
      </c>
      <c r="K184" s="5">
        <v>25</v>
      </c>
      <c r="L184" s="5">
        <v>2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13">
        <f t="shared" si="37"/>
        <v>38</v>
      </c>
    </row>
    <row r="185" spans="1:18">
      <c r="A185" s="5" t="s">
        <v>16</v>
      </c>
      <c r="B185" s="5">
        <v>2</v>
      </c>
      <c r="C185" s="5">
        <v>2</v>
      </c>
      <c r="D185" s="5">
        <v>1</v>
      </c>
      <c r="E185" s="5">
        <v>1</v>
      </c>
      <c r="F185" s="5">
        <v>1</v>
      </c>
      <c r="G185" s="5">
        <v>7</v>
      </c>
      <c r="H185" s="5">
        <v>0</v>
      </c>
      <c r="I185" s="5">
        <v>0</v>
      </c>
      <c r="J185" s="5">
        <v>2</v>
      </c>
      <c r="K185" s="5">
        <v>26</v>
      </c>
      <c r="L185" s="5">
        <v>3</v>
      </c>
      <c r="M185" s="5">
        <v>0</v>
      </c>
      <c r="N185" s="5">
        <v>0</v>
      </c>
      <c r="O185" s="5">
        <v>0</v>
      </c>
      <c r="P185" s="5">
        <v>0</v>
      </c>
      <c r="Q185" s="5">
        <v>3</v>
      </c>
      <c r="R185" s="13">
        <f t="shared" si="37"/>
        <v>48</v>
      </c>
    </row>
    <row r="186" spans="1:18">
      <c r="A186" s="9" t="s">
        <v>18</v>
      </c>
      <c r="B186" s="9">
        <f>SUM(B183:B185)</f>
        <v>4</v>
      </c>
      <c r="C186" s="9">
        <f t="shared" ref="C186:Q186" si="38">SUM(C183:C185)</f>
        <v>45</v>
      </c>
      <c r="D186" s="9">
        <f t="shared" si="38"/>
        <v>1</v>
      </c>
      <c r="E186" s="9">
        <f t="shared" si="38"/>
        <v>2</v>
      </c>
      <c r="F186" s="9">
        <f t="shared" si="38"/>
        <v>2</v>
      </c>
      <c r="G186" s="9">
        <f t="shared" si="38"/>
        <v>10</v>
      </c>
      <c r="H186" s="9">
        <f t="shared" si="38"/>
        <v>0</v>
      </c>
      <c r="I186" s="9">
        <f t="shared" si="38"/>
        <v>0</v>
      </c>
      <c r="J186" s="9">
        <f t="shared" si="38"/>
        <v>5</v>
      </c>
      <c r="K186" s="9">
        <f t="shared" si="38"/>
        <v>51</v>
      </c>
      <c r="L186" s="9">
        <f t="shared" si="38"/>
        <v>5</v>
      </c>
      <c r="M186" s="9">
        <f t="shared" si="38"/>
        <v>0</v>
      </c>
      <c r="N186" s="9">
        <f t="shared" si="38"/>
        <v>0</v>
      </c>
      <c r="O186" s="9">
        <f t="shared" si="38"/>
        <v>0</v>
      </c>
      <c r="P186" s="9">
        <f t="shared" si="38"/>
        <v>0</v>
      </c>
      <c r="Q186" s="9">
        <f t="shared" si="38"/>
        <v>3</v>
      </c>
      <c r="R186" s="10">
        <f>SUM(B186:Q186)</f>
        <v>128</v>
      </c>
    </row>
    <row r="187" spans="1:18">
      <c r="A187" s="9" t="s">
        <v>19</v>
      </c>
      <c r="B187" s="11">
        <f>B186/R186</f>
        <v>3.125E-2</v>
      </c>
      <c r="C187" s="11">
        <f>C186/R186</f>
        <v>0.3515625</v>
      </c>
      <c r="D187" s="11">
        <f>D186/R186</f>
        <v>7.8125E-3</v>
      </c>
      <c r="E187" s="11">
        <f>E186/R186</f>
        <v>1.5625E-2</v>
      </c>
      <c r="F187" s="11">
        <f>F186/R186</f>
        <v>1.5625E-2</v>
      </c>
      <c r="G187" s="11">
        <f>G186/R186</f>
        <v>7.8125E-2</v>
      </c>
      <c r="H187" s="11">
        <f>H186/R186</f>
        <v>0</v>
      </c>
      <c r="I187" s="11">
        <f>I186/R186</f>
        <v>0</v>
      </c>
      <c r="J187" s="11">
        <f>J186/R186</f>
        <v>3.90625E-2</v>
      </c>
      <c r="K187" s="11">
        <f>K186/R186</f>
        <v>0.3984375</v>
      </c>
      <c r="L187" s="11">
        <f>L186/R186</f>
        <v>3.90625E-2</v>
      </c>
      <c r="M187" s="11">
        <f>M186/R186</f>
        <v>0</v>
      </c>
      <c r="N187" s="11">
        <f>N186/R186</f>
        <v>0</v>
      </c>
      <c r="O187" s="11">
        <f>O186/R186</f>
        <v>0</v>
      </c>
      <c r="P187" s="11">
        <f>P186/R186</f>
        <v>0</v>
      </c>
      <c r="Q187" s="11">
        <f>Q186/R186</f>
        <v>2.34375E-2</v>
      </c>
      <c r="R187" s="12">
        <f>SUM(B187:Q187)</f>
        <v>1</v>
      </c>
    </row>
    <row r="188" spans="1:18">
      <c r="A188" s="5" t="s">
        <v>21</v>
      </c>
      <c r="B188" s="5">
        <v>0</v>
      </c>
      <c r="C188" s="5">
        <v>0</v>
      </c>
      <c r="D188" s="5">
        <v>1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</v>
      </c>
      <c r="K188" s="5">
        <v>30</v>
      </c>
      <c r="L188" s="5">
        <v>2</v>
      </c>
      <c r="M188" s="5">
        <v>0</v>
      </c>
      <c r="N188" s="5">
        <v>0</v>
      </c>
      <c r="O188" s="5">
        <v>0</v>
      </c>
      <c r="P188" s="5">
        <v>3</v>
      </c>
      <c r="Q188" s="5">
        <v>0</v>
      </c>
      <c r="R188" s="21">
        <f>SUM(B188:Q188)</f>
        <v>41</v>
      </c>
    </row>
    <row r="189" spans="1:18">
      <c r="A189" s="9" t="s">
        <v>19</v>
      </c>
      <c r="B189" s="11">
        <f>B188/R188</f>
        <v>0</v>
      </c>
      <c r="C189" s="11">
        <f>C188/R188</f>
        <v>0</v>
      </c>
      <c r="D189" s="11">
        <f>D188/R188</f>
        <v>2.4390243902439025E-2</v>
      </c>
      <c r="E189" s="11">
        <f>E188/R188</f>
        <v>0</v>
      </c>
      <c r="F189" s="11">
        <f>F188/R188</f>
        <v>0</v>
      </c>
      <c r="G189" s="11">
        <f>G188/R188</f>
        <v>0</v>
      </c>
      <c r="H189" s="11">
        <f>H188/R188</f>
        <v>0</v>
      </c>
      <c r="I189" s="11">
        <f>I188/R188</f>
        <v>0</v>
      </c>
      <c r="J189" s="11">
        <f>J188/R188</f>
        <v>0.12195121951219512</v>
      </c>
      <c r="K189" s="11">
        <f>K188/R188</f>
        <v>0.73170731707317072</v>
      </c>
      <c r="L189" s="11">
        <f>L188/R188</f>
        <v>4.878048780487805E-2</v>
      </c>
      <c r="M189" s="11">
        <f>M188/R188</f>
        <v>0</v>
      </c>
      <c r="N189" s="11">
        <f>N188/R188</f>
        <v>0</v>
      </c>
      <c r="O189" s="11">
        <f>O188/R188</f>
        <v>0</v>
      </c>
      <c r="P189" s="11">
        <f>P188/R188</f>
        <v>7.3170731707317069E-2</v>
      </c>
      <c r="Q189" s="11">
        <f>Q188/R188</f>
        <v>0</v>
      </c>
      <c r="R189" s="12">
        <f>SUM(B189:Q189)</f>
        <v>1</v>
      </c>
    </row>
    <row r="190" spans="1:18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8">
      <c r="A191" s="40" t="s">
        <v>0</v>
      </c>
      <c r="B191" s="42" t="s">
        <v>22</v>
      </c>
      <c r="C191" s="43"/>
      <c r="D191" s="57" t="s">
        <v>23</v>
      </c>
      <c r="E191" s="58"/>
      <c r="F191" s="58"/>
      <c r="G191" s="58"/>
      <c r="H191" s="58"/>
      <c r="I191" s="58"/>
      <c r="J191" s="58"/>
      <c r="K191" s="58"/>
      <c r="L191" s="42" t="s">
        <v>24</v>
      </c>
      <c r="M191" s="43"/>
      <c r="N191" s="42" t="s">
        <v>25</v>
      </c>
      <c r="O191" s="43"/>
      <c r="P191" s="42" t="s">
        <v>107</v>
      </c>
      <c r="Q191" s="43"/>
    </row>
    <row r="192" spans="1:18">
      <c r="A192" s="62"/>
      <c r="B192" s="63"/>
      <c r="C192" s="64"/>
      <c r="D192" s="57" t="s">
        <v>26</v>
      </c>
      <c r="E192" s="60"/>
      <c r="F192" s="60" t="s">
        <v>6</v>
      </c>
      <c r="G192" s="60"/>
      <c r="H192" s="60" t="s">
        <v>27</v>
      </c>
      <c r="I192" s="60"/>
      <c r="J192" s="60" t="s">
        <v>102</v>
      </c>
      <c r="K192" s="60"/>
      <c r="L192" s="63"/>
      <c r="M192" s="64"/>
      <c r="N192" s="44"/>
      <c r="O192" s="45"/>
      <c r="P192" s="44"/>
      <c r="Q192" s="45"/>
    </row>
    <row r="193" spans="1:18">
      <c r="A193" s="2" t="s">
        <v>103</v>
      </c>
      <c r="B193" s="3" t="s">
        <v>10</v>
      </c>
      <c r="C193" s="3" t="s">
        <v>31</v>
      </c>
      <c r="D193" s="3" t="s">
        <v>10</v>
      </c>
      <c r="E193" s="3" t="s">
        <v>12</v>
      </c>
      <c r="F193" s="3" t="s">
        <v>10</v>
      </c>
      <c r="G193" s="3" t="s">
        <v>31</v>
      </c>
      <c r="H193" s="3" t="s">
        <v>13</v>
      </c>
      <c r="I193" s="3" t="s">
        <v>12</v>
      </c>
      <c r="J193" s="3" t="s">
        <v>10</v>
      </c>
      <c r="K193" s="3" t="s">
        <v>31</v>
      </c>
      <c r="L193" s="3" t="s">
        <v>10</v>
      </c>
      <c r="M193" s="3" t="s">
        <v>12</v>
      </c>
      <c r="N193" s="3" t="s">
        <v>10</v>
      </c>
      <c r="O193" s="3" t="s">
        <v>12</v>
      </c>
      <c r="P193" s="3" t="s">
        <v>10</v>
      </c>
      <c r="Q193" s="3" t="s">
        <v>12</v>
      </c>
    </row>
    <row r="194" spans="1:18">
      <c r="A194" s="5" t="s">
        <v>104</v>
      </c>
      <c r="B194" s="5">
        <v>0</v>
      </c>
      <c r="C194" s="5">
        <v>0</v>
      </c>
      <c r="D194" s="5">
        <v>0</v>
      </c>
      <c r="E194" s="5">
        <v>2</v>
      </c>
      <c r="F194" s="5">
        <v>0</v>
      </c>
      <c r="G194" s="5">
        <v>2</v>
      </c>
      <c r="H194" s="5">
        <v>0</v>
      </c>
      <c r="I194" s="5">
        <v>0</v>
      </c>
      <c r="J194" s="5">
        <v>0</v>
      </c>
      <c r="K194" s="5">
        <v>56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2</v>
      </c>
      <c r="R194" s="13">
        <f t="shared" ref="R194" si="39">SUM(B194:Q194)</f>
        <v>62</v>
      </c>
    </row>
    <row r="195" spans="1:18">
      <c r="A195" s="5" t="s">
        <v>45</v>
      </c>
      <c r="B195" s="15">
        <v>0</v>
      </c>
      <c r="C195" s="15">
        <v>0</v>
      </c>
      <c r="D195" s="15">
        <v>0</v>
      </c>
      <c r="E195" s="15">
        <v>5</v>
      </c>
      <c r="F195" s="15">
        <v>0</v>
      </c>
      <c r="G195" s="15">
        <v>5</v>
      </c>
      <c r="H195" s="15">
        <v>0</v>
      </c>
      <c r="I195" s="15">
        <v>0</v>
      </c>
      <c r="J195" s="15">
        <v>2</v>
      </c>
      <c r="K195" s="15">
        <v>31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3">
        <f t="shared" ref="R195:R196" si="40">SUM(B195:Q195)</f>
        <v>43</v>
      </c>
    </row>
    <row r="196" spans="1:18">
      <c r="A196" s="36" t="s">
        <v>120</v>
      </c>
      <c r="B196" s="16">
        <v>0</v>
      </c>
      <c r="C196" s="16">
        <v>0</v>
      </c>
      <c r="D196" s="16">
        <v>0</v>
      </c>
      <c r="E196" s="16">
        <v>2</v>
      </c>
      <c r="F196" s="16">
        <v>0</v>
      </c>
      <c r="G196" s="16">
        <v>0</v>
      </c>
      <c r="H196" s="16">
        <v>0</v>
      </c>
      <c r="I196" s="16">
        <v>1</v>
      </c>
      <c r="J196" s="16">
        <v>0</v>
      </c>
      <c r="K196" s="16">
        <v>2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3">
        <f t="shared" si="40"/>
        <v>5</v>
      </c>
    </row>
    <row r="197" spans="1:18">
      <c r="A197" s="9" t="s">
        <v>96</v>
      </c>
      <c r="B197" s="9">
        <f>SUM(B194:B196)</f>
        <v>0</v>
      </c>
      <c r="C197" s="9">
        <f>SUM(C194:C196)</f>
        <v>0</v>
      </c>
      <c r="D197" s="9">
        <f>SUM(D194:D196)</f>
        <v>0</v>
      </c>
      <c r="E197" s="9">
        <f t="shared" ref="E197:P197" si="41">SUM(E194:E196)</f>
        <v>9</v>
      </c>
      <c r="F197" s="9">
        <f t="shared" si="41"/>
        <v>0</v>
      </c>
      <c r="G197" s="9">
        <f t="shared" si="41"/>
        <v>7</v>
      </c>
      <c r="H197" s="9">
        <f t="shared" si="41"/>
        <v>0</v>
      </c>
      <c r="I197" s="9">
        <f t="shared" si="41"/>
        <v>1</v>
      </c>
      <c r="J197" s="9">
        <f t="shared" si="41"/>
        <v>2</v>
      </c>
      <c r="K197" s="9">
        <f t="shared" si="41"/>
        <v>89</v>
      </c>
      <c r="L197" s="9">
        <f t="shared" si="41"/>
        <v>0</v>
      </c>
      <c r="M197" s="9">
        <f t="shared" si="41"/>
        <v>0</v>
      </c>
      <c r="N197" s="9">
        <f t="shared" si="41"/>
        <v>0</v>
      </c>
      <c r="O197" s="9">
        <f t="shared" si="41"/>
        <v>0</v>
      </c>
      <c r="P197" s="9">
        <f t="shared" si="41"/>
        <v>0</v>
      </c>
      <c r="Q197" s="9">
        <f>SUM(Q194:Q196)</f>
        <v>2</v>
      </c>
      <c r="R197" s="10">
        <f>SUM(B197:Q197)</f>
        <v>110</v>
      </c>
    </row>
    <row r="198" spans="1:18">
      <c r="A198" s="9" t="s">
        <v>19</v>
      </c>
      <c r="B198" s="11">
        <f>B197/R197</f>
        <v>0</v>
      </c>
      <c r="C198" s="11">
        <f>C197/R197</f>
        <v>0</v>
      </c>
      <c r="D198" s="11">
        <f>D197/R197</f>
        <v>0</v>
      </c>
      <c r="E198" s="11">
        <f>E197/R197</f>
        <v>8.1818181818181818E-2</v>
      </c>
      <c r="F198" s="11">
        <f>F197/R197</f>
        <v>0</v>
      </c>
      <c r="G198" s="11">
        <f>G197/R197</f>
        <v>6.363636363636363E-2</v>
      </c>
      <c r="H198" s="11">
        <f>H197/R197</f>
        <v>0</v>
      </c>
      <c r="I198" s="11">
        <f>I197/R197</f>
        <v>9.0909090909090905E-3</v>
      </c>
      <c r="J198" s="11">
        <f>J197/R197</f>
        <v>1.8181818181818181E-2</v>
      </c>
      <c r="K198" s="11">
        <f>K197/R197</f>
        <v>0.80909090909090908</v>
      </c>
      <c r="L198" s="11">
        <f>L197/R197</f>
        <v>0</v>
      </c>
      <c r="M198" s="11">
        <f>M197/R197</f>
        <v>0</v>
      </c>
      <c r="N198" s="11">
        <f>N197/R197</f>
        <v>0</v>
      </c>
      <c r="O198" s="11">
        <f>O197/R197</f>
        <v>0</v>
      </c>
      <c r="P198" s="11">
        <f>P197/R197</f>
        <v>0</v>
      </c>
      <c r="Q198" s="11">
        <f>Q197/R197</f>
        <v>1.8181818181818181E-2</v>
      </c>
      <c r="R198" s="12">
        <f>SUM(B198:Q198)</f>
        <v>1</v>
      </c>
    </row>
    <row r="199" spans="1:18">
      <c r="A199" s="5" t="s">
        <v>67</v>
      </c>
      <c r="B199" s="33">
        <v>0</v>
      </c>
      <c r="C199" s="33">
        <v>0</v>
      </c>
      <c r="D199" s="33">
        <v>0</v>
      </c>
      <c r="E199" s="33">
        <v>2</v>
      </c>
      <c r="F199" s="33">
        <v>0</v>
      </c>
      <c r="G199" s="33">
        <v>1</v>
      </c>
      <c r="H199" s="33">
        <v>0</v>
      </c>
      <c r="I199" s="33">
        <v>0</v>
      </c>
      <c r="J199" s="33">
        <v>1</v>
      </c>
      <c r="K199" s="33">
        <v>23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5">
        <v>0</v>
      </c>
      <c r="R199" s="21">
        <f>SUM(B199:Q199)</f>
        <v>27</v>
      </c>
    </row>
    <row r="200" spans="1:18">
      <c r="A200" s="9" t="s">
        <v>19</v>
      </c>
      <c r="B200" s="11">
        <f>B199/$R$199</f>
        <v>0</v>
      </c>
      <c r="C200" s="11">
        <f t="shared" ref="C200:R200" si="42">C199/$R$199</f>
        <v>0</v>
      </c>
      <c r="D200" s="11">
        <f t="shared" si="42"/>
        <v>0</v>
      </c>
      <c r="E200" s="11">
        <f t="shared" si="42"/>
        <v>7.407407407407407E-2</v>
      </c>
      <c r="F200" s="11">
        <f t="shared" si="42"/>
        <v>0</v>
      </c>
      <c r="G200" s="11">
        <f t="shared" si="42"/>
        <v>3.7037037037037035E-2</v>
      </c>
      <c r="H200" s="11">
        <f t="shared" si="42"/>
        <v>0</v>
      </c>
      <c r="I200" s="11">
        <f t="shared" si="42"/>
        <v>0</v>
      </c>
      <c r="J200" s="11">
        <f t="shared" si="42"/>
        <v>3.7037037037037035E-2</v>
      </c>
      <c r="K200" s="11">
        <f t="shared" si="42"/>
        <v>0.85185185185185186</v>
      </c>
      <c r="L200" s="11">
        <f t="shared" si="42"/>
        <v>0</v>
      </c>
      <c r="M200" s="11">
        <f t="shared" si="42"/>
        <v>0</v>
      </c>
      <c r="N200" s="11">
        <f t="shared" si="42"/>
        <v>0</v>
      </c>
      <c r="O200" s="11">
        <f t="shared" si="42"/>
        <v>0</v>
      </c>
      <c r="P200" s="11">
        <f t="shared" si="42"/>
        <v>0</v>
      </c>
      <c r="Q200" s="11">
        <f t="shared" si="42"/>
        <v>0</v>
      </c>
      <c r="R200" s="34">
        <f t="shared" si="42"/>
        <v>1</v>
      </c>
    </row>
    <row r="202" spans="1:18">
      <c r="A202" s="40" t="s">
        <v>0</v>
      </c>
      <c r="B202" s="42" t="s">
        <v>22</v>
      </c>
      <c r="C202" s="43"/>
      <c r="D202" s="57" t="s">
        <v>2</v>
      </c>
      <c r="E202" s="58"/>
      <c r="F202" s="58"/>
      <c r="G202" s="58"/>
      <c r="H202" s="58"/>
      <c r="I202" s="58"/>
      <c r="J202" s="58"/>
      <c r="K202" s="58"/>
      <c r="L202" s="42" t="s">
        <v>24</v>
      </c>
      <c r="M202" s="43"/>
      <c r="N202" s="42" t="s">
        <v>36</v>
      </c>
      <c r="O202" s="43"/>
      <c r="P202" s="42" t="s">
        <v>107</v>
      </c>
      <c r="Q202" s="43"/>
    </row>
    <row r="203" spans="1:18">
      <c r="A203" s="65"/>
      <c r="B203" s="63"/>
      <c r="C203" s="64"/>
      <c r="D203" s="57" t="s">
        <v>37</v>
      </c>
      <c r="E203" s="60"/>
      <c r="F203" s="60" t="s">
        <v>6</v>
      </c>
      <c r="G203" s="60"/>
      <c r="H203" s="60" t="s">
        <v>27</v>
      </c>
      <c r="I203" s="60"/>
      <c r="J203" s="60" t="s">
        <v>38</v>
      </c>
      <c r="K203" s="60"/>
      <c r="L203" s="63"/>
      <c r="M203" s="64"/>
      <c r="N203" s="44"/>
      <c r="O203" s="45"/>
      <c r="P203" s="44"/>
      <c r="Q203" s="45"/>
    </row>
    <row r="204" spans="1:18">
      <c r="A204" s="2" t="s">
        <v>105</v>
      </c>
      <c r="B204" s="3" t="s">
        <v>10</v>
      </c>
      <c r="C204" s="3" t="s">
        <v>12</v>
      </c>
      <c r="D204" s="3" t="s">
        <v>10</v>
      </c>
      <c r="E204" s="3" t="s">
        <v>14</v>
      </c>
      <c r="F204" s="3" t="s">
        <v>10</v>
      </c>
      <c r="G204" s="3" t="s">
        <v>12</v>
      </c>
      <c r="H204" s="3" t="s">
        <v>10</v>
      </c>
      <c r="I204" s="3" t="s">
        <v>11</v>
      </c>
      <c r="J204" s="3" t="s">
        <v>10</v>
      </c>
      <c r="K204" s="3" t="s">
        <v>12</v>
      </c>
      <c r="L204" s="3" t="s">
        <v>10</v>
      </c>
      <c r="M204" s="3" t="s">
        <v>12</v>
      </c>
      <c r="N204" s="3" t="s">
        <v>10</v>
      </c>
      <c r="O204" s="3" t="s">
        <v>12</v>
      </c>
      <c r="P204" s="3" t="s">
        <v>13</v>
      </c>
      <c r="Q204" s="3" t="s">
        <v>12</v>
      </c>
    </row>
    <row r="205" spans="1:18">
      <c r="A205" s="15" t="s">
        <v>104</v>
      </c>
      <c r="B205" s="5">
        <v>0</v>
      </c>
      <c r="C205" s="5">
        <v>2</v>
      </c>
      <c r="D205" s="5">
        <v>0</v>
      </c>
      <c r="E205" s="5">
        <v>0</v>
      </c>
      <c r="F205" s="5">
        <v>0</v>
      </c>
      <c r="G205" s="5">
        <v>2</v>
      </c>
      <c r="H205" s="5">
        <v>0</v>
      </c>
      <c r="I205" s="5">
        <v>0</v>
      </c>
      <c r="J205" s="5">
        <v>4</v>
      </c>
      <c r="K205" s="5">
        <v>27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4</v>
      </c>
      <c r="R205" s="13">
        <f t="shared" ref="R205:R206" si="43">SUM(B205:Q205)</f>
        <v>39</v>
      </c>
    </row>
    <row r="206" spans="1:18">
      <c r="A206" s="16" t="s">
        <v>45</v>
      </c>
      <c r="B206" s="5">
        <v>2</v>
      </c>
      <c r="C206" s="5">
        <v>3</v>
      </c>
      <c r="D206" s="5">
        <v>0</v>
      </c>
      <c r="E206" s="5">
        <v>2</v>
      </c>
      <c r="F206" s="5">
        <v>0</v>
      </c>
      <c r="G206" s="5">
        <v>4</v>
      </c>
      <c r="H206" s="5">
        <v>0</v>
      </c>
      <c r="I206" s="5">
        <v>0</v>
      </c>
      <c r="J206" s="5">
        <v>3</v>
      </c>
      <c r="K206" s="5">
        <v>22</v>
      </c>
      <c r="L206" s="5">
        <v>1</v>
      </c>
      <c r="M206" s="5">
        <v>0</v>
      </c>
      <c r="N206" s="5">
        <v>0</v>
      </c>
      <c r="O206" s="5">
        <v>0</v>
      </c>
      <c r="P206" s="5">
        <v>0</v>
      </c>
      <c r="Q206" s="5">
        <v>4</v>
      </c>
      <c r="R206" s="13">
        <f t="shared" si="43"/>
        <v>41</v>
      </c>
    </row>
    <row r="207" spans="1:18">
      <c r="A207" s="9" t="s">
        <v>18</v>
      </c>
      <c r="B207" s="9">
        <f>SUM(B205:B206)</f>
        <v>2</v>
      </c>
      <c r="C207" s="9">
        <f t="shared" ref="C207:Q207" si="44">SUM(C205:C206)</f>
        <v>5</v>
      </c>
      <c r="D207" s="9">
        <f t="shared" si="44"/>
        <v>0</v>
      </c>
      <c r="E207" s="9">
        <f t="shared" si="44"/>
        <v>2</v>
      </c>
      <c r="F207" s="9">
        <f t="shared" si="44"/>
        <v>0</v>
      </c>
      <c r="G207" s="9">
        <f t="shared" si="44"/>
        <v>6</v>
      </c>
      <c r="H207" s="9">
        <f t="shared" si="44"/>
        <v>0</v>
      </c>
      <c r="I207" s="9">
        <f t="shared" si="44"/>
        <v>0</v>
      </c>
      <c r="J207" s="9">
        <f t="shared" si="44"/>
        <v>7</v>
      </c>
      <c r="K207" s="9">
        <f t="shared" si="44"/>
        <v>49</v>
      </c>
      <c r="L207" s="9">
        <f t="shared" si="44"/>
        <v>1</v>
      </c>
      <c r="M207" s="9">
        <f t="shared" si="44"/>
        <v>0</v>
      </c>
      <c r="N207" s="9">
        <f t="shared" si="44"/>
        <v>0</v>
      </c>
      <c r="O207" s="9">
        <f t="shared" si="44"/>
        <v>0</v>
      </c>
      <c r="P207" s="9">
        <f t="shared" si="44"/>
        <v>0</v>
      </c>
      <c r="Q207" s="9">
        <f t="shared" si="44"/>
        <v>8</v>
      </c>
      <c r="R207" s="10">
        <f>SUM(B207:Q207)</f>
        <v>80</v>
      </c>
    </row>
    <row r="208" spans="1:18">
      <c r="A208" s="9" t="s">
        <v>19</v>
      </c>
      <c r="B208" s="11">
        <f>B207/R207</f>
        <v>2.5000000000000001E-2</v>
      </c>
      <c r="C208" s="11">
        <f>C207/R207</f>
        <v>6.25E-2</v>
      </c>
      <c r="D208" s="11">
        <f>D207/R207</f>
        <v>0</v>
      </c>
      <c r="E208" s="11">
        <f>E207/R207</f>
        <v>2.5000000000000001E-2</v>
      </c>
      <c r="F208" s="11">
        <f>F207/R207</f>
        <v>0</v>
      </c>
      <c r="G208" s="11">
        <f>G207/R207</f>
        <v>7.4999999999999997E-2</v>
      </c>
      <c r="H208" s="11">
        <f>H207/R207</f>
        <v>0</v>
      </c>
      <c r="I208" s="11">
        <f>I207/R207</f>
        <v>0</v>
      </c>
      <c r="J208" s="11">
        <f>J207/R207</f>
        <v>8.7499999999999994E-2</v>
      </c>
      <c r="K208" s="11">
        <f>K207/R207</f>
        <v>0.61250000000000004</v>
      </c>
      <c r="L208" s="11">
        <f>L207/R207</f>
        <v>1.2500000000000001E-2</v>
      </c>
      <c r="M208" s="11">
        <f>M207/R207</f>
        <v>0</v>
      </c>
      <c r="N208" s="11">
        <f>N207/R207</f>
        <v>0</v>
      </c>
      <c r="O208" s="11">
        <f>O207/R207</f>
        <v>0</v>
      </c>
      <c r="P208" s="11">
        <f>P207/R207</f>
        <v>0</v>
      </c>
      <c r="Q208" s="11">
        <f>Q207/R207</f>
        <v>0.1</v>
      </c>
      <c r="R208" s="12">
        <f>SUM(B208:Q208)</f>
        <v>1</v>
      </c>
    </row>
    <row r="209" spans="1:18">
      <c r="A209" s="5" t="s">
        <v>67</v>
      </c>
      <c r="B209" s="33">
        <v>0</v>
      </c>
      <c r="C209" s="33">
        <v>2</v>
      </c>
      <c r="D209" s="33">
        <v>0</v>
      </c>
      <c r="E209" s="33">
        <v>0</v>
      </c>
      <c r="F209" s="33">
        <v>0</v>
      </c>
      <c r="G209" s="33">
        <v>5</v>
      </c>
      <c r="H209" s="33">
        <v>0</v>
      </c>
      <c r="I209" s="33">
        <v>0</v>
      </c>
      <c r="J209" s="33">
        <v>4</v>
      </c>
      <c r="K209" s="33">
        <v>9</v>
      </c>
      <c r="L209" s="33">
        <v>2</v>
      </c>
      <c r="M209" s="33">
        <v>0</v>
      </c>
      <c r="N209" s="33">
        <v>0</v>
      </c>
      <c r="O209" s="33">
        <v>0</v>
      </c>
      <c r="P209" s="33">
        <v>0</v>
      </c>
      <c r="Q209" s="33">
        <v>2</v>
      </c>
      <c r="R209" s="21">
        <f>SUM(B209:Q209)</f>
        <v>24</v>
      </c>
    </row>
    <row r="210" spans="1:18">
      <c r="A210" s="9" t="s">
        <v>19</v>
      </c>
      <c r="B210" s="11">
        <f>B209/R209</f>
        <v>0</v>
      </c>
      <c r="C210" s="11">
        <f>C209/R209</f>
        <v>8.3333333333333329E-2</v>
      </c>
      <c r="D210" s="11">
        <f>D209/R209</f>
        <v>0</v>
      </c>
      <c r="E210" s="11">
        <f>E209/R209</f>
        <v>0</v>
      </c>
      <c r="F210" s="11">
        <f>F209/R209</f>
        <v>0</v>
      </c>
      <c r="G210" s="11">
        <f>G209/R209</f>
        <v>0.20833333333333334</v>
      </c>
      <c r="H210" s="11">
        <f>H209/R209</f>
        <v>0</v>
      </c>
      <c r="I210" s="11">
        <f>I209/R209</f>
        <v>0</v>
      </c>
      <c r="J210" s="11">
        <f>J209/R209</f>
        <v>0.16666666666666666</v>
      </c>
      <c r="K210" s="11">
        <f>K209/R209</f>
        <v>0.375</v>
      </c>
      <c r="L210" s="11">
        <f>L209/R209</f>
        <v>8.3333333333333329E-2</v>
      </c>
      <c r="M210" s="11">
        <f>M209/R209</f>
        <v>0</v>
      </c>
      <c r="N210" s="11">
        <f>N209/R209</f>
        <v>0</v>
      </c>
      <c r="O210" s="11">
        <f>O209/R209</f>
        <v>0</v>
      </c>
      <c r="P210" s="11">
        <f>P209/R209</f>
        <v>0</v>
      </c>
      <c r="Q210" s="11">
        <f>Q209/R209</f>
        <v>8.3333333333333329E-2</v>
      </c>
      <c r="R210" s="12">
        <f>SUM(B210:Q210)</f>
        <v>1</v>
      </c>
    </row>
    <row r="212" spans="1:18">
      <c r="A212" s="40" t="s">
        <v>49</v>
      </c>
      <c r="B212" s="42" t="s">
        <v>35</v>
      </c>
      <c r="C212" s="43"/>
      <c r="D212" s="57" t="s">
        <v>56</v>
      </c>
      <c r="E212" s="58"/>
      <c r="F212" s="58"/>
      <c r="G212" s="58"/>
      <c r="H212" s="58"/>
      <c r="I212" s="58"/>
      <c r="J212" s="58"/>
      <c r="K212" s="58"/>
      <c r="L212" s="42" t="s">
        <v>24</v>
      </c>
      <c r="M212" s="43"/>
      <c r="N212" s="42" t="s">
        <v>36</v>
      </c>
      <c r="O212" s="43"/>
      <c r="P212" s="42" t="s">
        <v>107</v>
      </c>
      <c r="Q212" s="43"/>
    </row>
    <row r="213" spans="1:18">
      <c r="A213" s="62"/>
      <c r="B213" s="63"/>
      <c r="C213" s="64"/>
      <c r="D213" s="57" t="s">
        <v>37</v>
      </c>
      <c r="E213" s="60"/>
      <c r="F213" s="60" t="s">
        <v>6</v>
      </c>
      <c r="G213" s="60"/>
      <c r="H213" s="60" t="s">
        <v>58</v>
      </c>
      <c r="I213" s="60"/>
      <c r="J213" s="60" t="s">
        <v>28</v>
      </c>
      <c r="K213" s="60"/>
      <c r="L213" s="63"/>
      <c r="M213" s="64"/>
      <c r="N213" s="44"/>
      <c r="O213" s="45"/>
      <c r="P213" s="44"/>
      <c r="Q213" s="45"/>
    </row>
    <row r="214" spans="1:18">
      <c r="A214" s="2" t="s">
        <v>106</v>
      </c>
      <c r="B214" s="3" t="s">
        <v>13</v>
      </c>
      <c r="C214" s="3" t="s">
        <v>43</v>
      </c>
      <c r="D214" s="3" t="s">
        <v>10</v>
      </c>
      <c r="E214" s="3" t="s">
        <v>12</v>
      </c>
      <c r="F214" s="3" t="s">
        <v>10</v>
      </c>
      <c r="G214" s="3" t="s">
        <v>43</v>
      </c>
      <c r="H214" s="3" t="s">
        <v>10</v>
      </c>
      <c r="I214" s="3" t="s">
        <v>43</v>
      </c>
      <c r="J214" s="3" t="s">
        <v>55</v>
      </c>
      <c r="K214" s="3" t="s">
        <v>11</v>
      </c>
      <c r="L214" s="3" t="s">
        <v>10</v>
      </c>
      <c r="M214" s="3" t="s">
        <v>11</v>
      </c>
      <c r="N214" s="3" t="s">
        <v>13</v>
      </c>
      <c r="O214" s="3" t="s">
        <v>12</v>
      </c>
      <c r="P214" s="3" t="s">
        <v>10</v>
      </c>
      <c r="Q214" s="3" t="s">
        <v>12</v>
      </c>
    </row>
    <row r="215" spans="1:18">
      <c r="A215" s="5" t="s">
        <v>110</v>
      </c>
      <c r="B215" s="5">
        <v>6</v>
      </c>
      <c r="C215" s="5">
        <v>64</v>
      </c>
      <c r="D215" s="5">
        <v>0</v>
      </c>
      <c r="E215" s="5">
        <v>1</v>
      </c>
      <c r="F215" s="5">
        <v>0</v>
      </c>
      <c r="G215" s="5">
        <v>3</v>
      </c>
      <c r="H215" s="5">
        <v>0</v>
      </c>
      <c r="I215" s="5">
        <v>0</v>
      </c>
      <c r="J215" s="5">
        <v>2</v>
      </c>
      <c r="K215" s="5">
        <v>9</v>
      </c>
      <c r="L215" s="5">
        <v>2</v>
      </c>
      <c r="M215" s="5">
        <v>0</v>
      </c>
      <c r="N215" s="5">
        <v>0</v>
      </c>
      <c r="O215" s="5">
        <v>0</v>
      </c>
      <c r="P215" s="5">
        <v>1</v>
      </c>
      <c r="Q215" s="5">
        <v>4</v>
      </c>
      <c r="R215" s="13">
        <f t="shared" ref="R215:R216" si="45">SUM(B215:Q215)</f>
        <v>92</v>
      </c>
    </row>
    <row r="216" spans="1:18">
      <c r="A216" s="15" t="s">
        <v>104</v>
      </c>
      <c r="B216" s="5">
        <v>0</v>
      </c>
      <c r="C216" s="5">
        <v>1</v>
      </c>
      <c r="D216" s="5">
        <v>0</v>
      </c>
      <c r="E216" s="5">
        <v>0</v>
      </c>
      <c r="F216" s="5">
        <v>2</v>
      </c>
      <c r="G216" s="5">
        <v>29</v>
      </c>
      <c r="H216" s="5">
        <v>0</v>
      </c>
      <c r="I216" s="5">
        <v>0</v>
      </c>
      <c r="J216" s="5">
        <v>2</v>
      </c>
      <c r="K216" s="5">
        <v>44</v>
      </c>
      <c r="L216" s="5">
        <v>2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13">
        <f t="shared" si="45"/>
        <v>80</v>
      </c>
    </row>
    <row r="217" spans="1:18">
      <c r="A217" s="29" t="s">
        <v>45</v>
      </c>
      <c r="B217" s="5">
        <v>0</v>
      </c>
      <c r="C217" s="5">
        <v>2</v>
      </c>
      <c r="D217" s="5">
        <v>0</v>
      </c>
      <c r="E217" s="5">
        <v>4</v>
      </c>
      <c r="F217" s="5">
        <v>2</v>
      </c>
      <c r="G217" s="5">
        <v>26</v>
      </c>
      <c r="H217" s="5">
        <v>0</v>
      </c>
      <c r="I217" s="5">
        <v>0</v>
      </c>
      <c r="J217" s="5">
        <v>11</v>
      </c>
      <c r="K217" s="5">
        <v>68</v>
      </c>
      <c r="L217" s="5">
        <v>7</v>
      </c>
      <c r="M217" s="5">
        <v>0</v>
      </c>
      <c r="N217" s="5">
        <v>0</v>
      </c>
      <c r="O217" s="5">
        <v>0</v>
      </c>
      <c r="P217" s="5">
        <v>4</v>
      </c>
      <c r="Q217" s="5">
        <v>16</v>
      </c>
      <c r="R217" s="13">
        <f>SUM(B217:Q217)</f>
        <v>140</v>
      </c>
    </row>
    <row r="218" spans="1:18">
      <c r="A218" s="31" t="s">
        <v>111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3</v>
      </c>
      <c r="H218" s="5">
        <v>0</v>
      </c>
      <c r="I218" s="5">
        <v>0</v>
      </c>
      <c r="J218" s="5">
        <v>0</v>
      </c>
      <c r="K218" s="5">
        <v>2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13">
        <f>SUM(B218:Q218)</f>
        <v>5</v>
      </c>
    </row>
    <row r="219" spans="1:18">
      <c r="A219" s="9" t="s">
        <v>18</v>
      </c>
      <c r="B219" s="9">
        <f t="shared" ref="B219:Q219" si="46">SUM(B215:B218)</f>
        <v>6</v>
      </c>
      <c r="C219" s="9">
        <f t="shared" si="46"/>
        <v>67</v>
      </c>
      <c r="D219" s="9">
        <f t="shared" si="46"/>
        <v>0</v>
      </c>
      <c r="E219" s="9">
        <f t="shared" si="46"/>
        <v>5</v>
      </c>
      <c r="F219" s="9">
        <f t="shared" si="46"/>
        <v>4</v>
      </c>
      <c r="G219" s="9">
        <f t="shared" si="46"/>
        <v>61</v>
      </c>
      <c r="H219" s="9">
        <f t="shared" si="46"/>
        <v>0</v>
      </c>
      <c r="I219" s="9">
        <f t="shared" si="46"/>
        <v>0</v>
      </c>
      <c r="J219" s="9">
        <f t="shared" si="46"/>
        <v>15</v>
      </c>
      <c r="K219" s="9">
        <f t="shared" si="46"/>
        <v>123</v>
      </c>
      <c r="L219" s="9">
        <f t="shared" si="46"/>
        <v>11</v>
      </c>
      <c r="M219" s="9">
        <f t="shared" si="46"/>
        <v>0</v>
      </c>
      <c r="N219" s="9">
        <f t="shared" si="46"/>
        <v>0</v>
      </c>
      <c r="O219" s="9">
        <f t="shared" si="46"/>
        <v>0</v>
      </c>
      <c r="P219" s="9">
        <f t="shared" si="46"/>
        <v>5</v>
      </c>
      <c r="Q219" s="9">
        <f t="shared" si="46"/>
        <v>20</v>
      </c>
      <c r="R219" s="10">
        <f>SUM(B219:Q219)</f>
        <v>317</v>
      </c>
    </row>
    <row r="220" spans="1:18">
      <c r="A220" s="9" t="s">
        <v>19</v>
      </c>
      <c r="B220" s="11">
        <f>B219/R219</f>
        <v>1.8927444794952682E-2</v>
      </c>
      <c r="C220" s="11">
        <f>C219/R219</f>
        <v>0.2113564668769716</v>
      </c>
      <c r="D220" s="11">
        <f>D219/R219</f>
        <v>0</v>
      </c>
      <c r="E220" s="11">
        <f>E219/R219</f>
        <v>1.5772870662460567E-2</v>
      </c>
      <c r="F220" s="11">
        <f>F219/R219</f>
        <v>1.2618296529968454E-2</v>
      </c>
      <c r="G220" s="11">
        <f>G219/R219</f>
        <v>0.19242902208201892</v>
      </c>
      <c r="H220" s="11">
        <f>H219/R219</f>
        <v>0</v>
      </c>
      <c r="I220" s="11">
        <f>I219/R219</f>
        <v>0</v>
      </c>
      <c r="J220" s="11">
        <f>J219/R219</f>
        <v>4.7318611987381701E-2</v>
      </c>
      <c r="K220" s="11">
        <f>K219/R219</f>
        <v>0.38801261829652994</v>
      </c>
      <c r="L220" s="11">
        <f>L219/R219</f>
        <v>3.4700315457413249E-2</v>
      </c>
      <c r="M220" s="11">
        <f>M219/R219</f>
        <v>0</v>
      </c>
      <c r="N220" s="11">
        <f>N219/R219</f>
        <v>0</v>
      </c>
      <c r="O220" s="11">
        <f>O219/R219</f>
        <v>0</v>
      </c>
      <c r="P220" s="11">
        <f>P219/R219</f>
        <v>1.5772870662460567E-2</v>
      </c>
      <c r="Q220" s="11">
        <f>Q219/R219</f>
        <v>6.3091482649842268E-2</v>
      </c>
      <c r="R220" s="12">
        <f>SUM(B220:Q220)</f>
        <v>1</v>
      </c>
    </row>
    <row r="223" spans="1:18">
      <c r="A223" s="40" t="s">
        <v>0</v>
      </c>
      <c r="B223" s="42" t="s">
        <v>1</v>
      </c>
      <c r="C223" s="43"/>
      <c r="D223" s="57" t="s">
        <v>2</v>
      </c>
      <c r="E223" s="58"/>
      <c r="F223" s="58"/>
      <c r="G223" s="58"/>
      <c r="H223" s="58"/>
      <c r="I223" s="58"/>
      <c r="J223" s="58"/>
      <c r="K223" s="58"/>
      <c r="L223" s="42" t="s">
        <v>24</v>
      </c>
      <c r="M223" s="43"/>
      <c r="N223" s="42" t="s">
        <v>4</v>
      </c>
      <c r="O223" s="43"/>
      <c r="P223" s="42" t="s">
        <v>107</v>
      </c>
      <c r="Q223" s="43"/>
    </row>
    <row r="224" spans="1:18">
      <c r="A224" s="65"/>
      <c r="B224" s="63"/>
      <c r="C224" s="64"/>
      <c r="D224" s="57" t="s">
        <v>5</v>
      </c>
      <c r="E224" s="60"/>
      <c r="F224" s="60" t="s">
        <v>6</v>
      </c>
      <c r="G224" s="60"/>
      <c r="H224" s="60" t="s">
        <v>7</v>
      </c>
      <c r="I224" s="60"/>
      <c r="J224" s="60" t="s">
        <v>8</v>
      </c>
      <c r="K224" s="60"/>
      <c r="L224" s="63"/>
      <c r="M224" s="64"/>
      <c r="N224" s="44"/>
      <c r="O224" s="45"/>
      <c r="P224" s="44"/>
      <c r="Q224" s="45"/>
    </row>
    <row r="225" spans="1:18">
      <c r="A225" s="2" t="s">
        <v>115</v>
      </c>
      <c r="B225" s="32" t="s">
        <v>10</v>
      </c>
      <c r="C225" s="32" t="s">
        <v>11</v>
      </c>
      <c r="D225" s="32" t="s">
        <v>10</v>
      </c>
      <c r="E225" s="32" t="s">
        <v>11</v>
      </c>
      <c r="F225" s="32" t="s">
        <v>10</v>
      </c>
      <c r="G225" s="32" t="s">
        <v>11</v>
      </c>
      <c r="H225" s="32" t="s">
        <v>10</v>
      </c>
      <c r="I225" s="32" t="s">
        <v>11</v>
      </c>
      <c r="J225" s="32" t="s">
        <v>10</v>
      </c>
      <c r="K225" s="32" t="s">
        <v>11</v>
      </c>
      <c r="L225" s="32" t="s">
        <v>10</v>
      </c>
      <c r="M225" s="32" t="s">
        <v>11</v>
      </c>
      <c r="N225" s="32" t="s">
        <v>10</v>
      </c>
      <c r="O225" s="32" t="s">
        <v>11</v>
      </c>
      <c r="P225" s="32" t="s">
        <v>10</v>
      </c>
      <c r="Q225" s="32" t="s">
        <v>11</v>
      </c>
    </row>
    <row r="226" spans="1:18">
      <c r="A226" s="15" t="s">
        <v>104</v>
      </c>
      <c r="B226" s="5">
        <v>1</v>
      </c>
      <c r="C226" s="5">
        <v>8</v>
      </c>
      <c r="D226" s="5">
        <v>0</v>
      </c>
      <c r="E226" s="5">
        <v>0</v>
      </c>
      <c r="F226" s="5">
        <v>0</v>
      </c>
      <c r="G226" s="5">
        <v>2</v>
      </c>
      <c r="H226" s="5">
        <v>0</v>
      </c>
      <c r="I226" s="5">
        <v>0</v>
      </c>
      <c r="J226" s="5">
        <v>1</v>
      </c>
      <c r="K226" s="5">
        <v>8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2</v>
      </c>
      <c r="R226" s="13">
        <f t="shared" ref="R226" si="47">SUM(B226:Q226)</f>
        <v>22</v>
      </c>
    </row>
    <row r="227" spans="1:18">
      <c r="A227" s="9" t="s">
        <v>18</v>
      </c>
      <c r="B227" s="9">
        <f t="shared" ref="B227:Q227" si="48">SUM(B226:B226)</f>
        <v>1</v>
      </c>
      <c r="C227" s="9">
        <f t="shared" si="48"/>
        <v>8</v>
      </c>
      <c r="D227" s="9">
        <f t="shared" si="48"/>
        <v>0</v>
      </c>
      <c r="E227" s="9">
        <f t="shared" si="48"/>
        <v>0</v>
      </c>
      <c r="F227" s="9">
        <f t="shared" si="48"/>
        <v>0</v>
      </c>
      <c r="G227" s="9">
        <f t="shared" si="48"/>
        <v>2</v>
      </c>
      <c r="H227" s="9">
        <f t="shared" si="48"/>
        <v>0</v>
      </c>
      <c r="I227" s="9">
        <f t="shared" si="48"/>
        <v>0</v>
      </c>
      <c r="J227" s="9">
        <f t="shared" si="48"/>
        <v>1</v>
      </c>
      <c r="K227" s="9">
        <f t="shared" si="48"/>
        <v>8</v>
      </c>
      <c r="L227" s="9">
        <f t="shared" si="48"/>
        <v>0</v>
      </c>
      <c r="M227" s="9">
        <f t="shared" si="48"/>
        <v>0</v>
      </c>
      <c r="N227" s="9">
        <f t="shared" si="48"/>
        <v>0</v>
      </c>
      <c r="O227" s="9">
        <f t="shared" si="48"/>
        <v>0</v>
      </c>
      <c r="P227" s="9">
        <f t="shared" si="48"/>
        <v>0</v>
      </c>
      <c r="Q227" s="9">
        <f t="shared" si="48"/>
        <v>2</v>
      </c>
      <c r="R227" s="10">
        <f>SUM(B227:Q227)</f>
        <v>22</v>
      </c>
    </row>
    <row r="228" spans="1:18">
      <c r="A228" s="9" t="s">
        <v>19</v>
      </c>
      <c r="B228" s="11">
        <f>B227/R227</f>
        <v>4.5454545454545456E-2</v>
      </c>
      <c r="C228" s="11">
        <f>C227/R227</f>
        <v>0.36363636363636365</v>
      </c>
      <c r="D228" s="11">
        <f>D227/R227</f>
        <v>0</v>
      </c>
      <c r="E228" s="11">
        <f>E227/R227</f>
        <v>0</v>
      </c>
      <c r="F228" s="11">
        <f>F227/R227</f>
        <v>0</v>
      </c>
      <c r="G228" s="11">
        <f>G227/R227</f>
        <v>9.0909090909090912E-2</v>
      </c>
      <c r="H228" s="11">
        <f>H227/R227</f>
        <v>0</v>
      </c>
      <c r="I228" s="11">
        <f>I227/R227</f>
        <v>0</v>
      </c>
      <c r="J228" s="11">
        <f>J227/R227</f>
        <v>4.5454545454545456E-2</v>
      </c>
      <c r="K228" s="11">
        <f>K227/R227</f>
        <v>0.36363636363636365</v>
      </c>
      <c r="L228" s="11">
        <f>L227/R227</f>
        <v>0</v>
      </c>
      <c r="M228" s="11">
        <f>M227/R227</f>
        <v>0</v>
      </c>
      <c r="N228" s="11">
        <f>N227/R227</f>
        <v>0</v>
      </c>
      <c r="O228" s="11">
        <f>O227/R227</f>
        <v>0</v>
      </c>
      <c r="P228" s="11">
        <f>P227/R227</f>
        <v>0</v>
      </c>
      <c r="Q228" s="11">
        <f>Q227/R227</f>
        <v>9.0909090909090912E-2</v>
      </c>
      <c r="R228" s="12">
        <f>SUM(B228:Q228)</f>
        <v>1</v>
      </c>
    </row>
  </sheetData>
  <mergeCells count="221">
    <mergeCell ref="A223:A224"/>
    <mergeCell ref="B223:C224"/>
    <mergeCell ref="D223:K223"/>
    <mergeCell ref="L223:M224"/>
    <mergeCell ref="N223:O224"/>
    <mergeCell ref="P223:Q224"/>
    <mergeCell ref="D224:E224"/>
    <mergeCell ref="F224:G224"/>
    <mergeCell ref="H224:I224"/>
    <mergeCell ref="J224:K224"/>
    <mergeCell ref="P212:Q213"/>
    <mergeCell ref="D213:E213"/>
    <mergeCell ref="F213:G213"/>
    <mergeCell ref="H213:I213"/>
    <mergeCell ref="J213:K213"/>
    <mergeCell ref="P202:Q203"/>
    <mergeCell ref="D203:E203"/>
    <mergeCell ref="F203:G203"/>
    <mergeCell ref="H203:I203"/>
    <mergeCell ref="J203:K203"/>
    <mergeCell ref="P191:Q192"/>
    <mergeCell ref="D192:E192"/>
    <mergeCell ref="F192:G192"/>
    <mergeCell ref="H192:I192"/>
    <mergeCell ref="J192:K192"/>
    <mergeCell ref="A202:A203"/>
    <mergeCell ref="B202:C203"/>
    <mergeCell ref="D202:K202"/>
    <mergeCell ref="L202:M203"/>
    <mergeCell ref="N202:O203"/>
    <mergeCell ref="A191:A192"/>
    <mergeCell ref="B191:C192"/>
    <mergeCell ref="D191:K191"/>
    <mergeCell ref="L191:M192"/>
    <mergeCell ref="N191:O192"/>
    <mergeCell ref="A212:A213"/>
    <mergeCell ref="B212:C213"/>
    <mergeCell ref="D212:K212"/>
    <mergeCell ref="L212:M213"/>
    <mergeCell ref="N212:O213"/>
    <mergeCell ref="A180:A181"/>
    <mergeCell ref="B180:C181"/>
    <mergeCell ref="D180:K180"/>
    <mergeCell ref="L180:M181"/>
    <mergeCell ref="N180:O181"/>
    <mergeCell ref="P180:Q181"/>
    <mergeCell ref="D181:E181"/>
    <mergeCell ref="F181:G181"/>
    <mergeCell ref="H181:I181"/>
    <mergeCell ref="J181:K181"/>
    <mergeCell ref="A170:A171"/>
    <mergeCell ref="B170:C171"/>
    <mergeCell ref="D170:K170"/>
    <mergeCell ref="L170:M171"/>
    <mergeCell ref="N170:O171"/>
    <mergeCell ref="P170:Q171"/>
    <mergeCell ref="D171:E171"/>
    <mergeCell ref="F171:G171"/>
    <mergeCell ref="H171:I171"/>
    <mergeCell ref="J171:K171"/>
    <mergeCell ref="A164:A165"/>
    <mergeCell ref="B164:C165"/>
    <mergeCell ref="D164:K164"/>
    <mergeCell ref="L164:M165"/>
    <mergeCell ref="N164:O165"/>
    <mergeCell ref="P164:Q165"/>
    <mergeCell ref="D165:E165"/>
    <mergeCell ref="F165:G165"/>
    <mergeCell ref="H165:I165"/>
    <mergeCell ref="J165:K165"/>
    <mergeCell ref="A150:A151"/>
    <mergeCell ref="B150:C151"/>
    <mergeCell ref="D150:K150"/>
    <mergeCell ref="L150:M151"/>
    <mergeCell ref="N150:O151"/>
    <mergeCell ref="P150:Q151"/>
    <mergeCell ref="D151:E151"/>
    <mergeCell ref="F151:G151"/>
    <mergeCell ref="H151:I151"/>
    <mergeCell ref="J151:K151"/>
    <mergeCell ref="A141:A142"/>
    <mergeCell ref="B141:C142"/>
    <mergeCell ref="D141:K141"/>
    <mergeCell ref="L141:M142"/>
    <mergeCell ref="N141:O142"/>
    <mergeCell ref="P141:Q142"/>
    <mergeCell ref="D142:E142"/>
    <mergeCell ref="F142:G142"/>
    <mergeCell ref="H142:I142"/>
    <mergeCell ref="J142:K142"/>
    <mergeCell ref="A130:A131"/>
    <mergeCell ref="B130:C131"/>
    <mergeCell ref="D130:K130"/>
    <mergeCell ref="L130:M131"/>
    <mergeCell ref="N130:O131"/>
    <mergeCell ref="P130:Q131"/>
    <mergeCell ref="D131:E131"/>
    <mergeCell ref="F131:G131"/>
    <mergeCell ref="H131:I131"/>
    <mergeCell ref="J131:K131"/>
    <mergeCell ref="A122:A123"/>
    <mergeCell ref="B122:C123"/>
    <mergeCell ref="D122:K122"/>
    <mergeCell ref="L122:M123"/>
    <mergeCell ref="N122:O123"/>
    <mergeCell ref="P122:Q123"/>
    <mergeCell ref="D123:E123"/>
    <mergeCell ref="F123:G123"/>
    <mergeCell ref="H123:I123"/>
    <mergeCell ref="J123:K123"/>
    <mergeCell ref="A108:A109"/>
    <mergeCell ref="B108:C109"/>
    <mergeCell ref="D108:K108"/>
    <mergeCell ref="L108:M109"/>
    <mergeCell ref="N108:O109"/>
    <mergeCell ref="P108:Q109"/>
    <mergeCell ref="D109:E109"/>
    <mergeCell ref="F109:G109"/>
    <mergeCell ref="H109:I109"/>
    <mergeCell ref="J109:K109"/>
    <mergeCell ref="A100:A101"/>
    <mergeCell ref="B100:C101"/>
    <mergeCell ref="D100:K100"/>
    <mergeCell ref="L100:M101"/>
    <mergeCell ref="N100:O101"/>
    <mergeCell ref="P100:Q101"/>
    <mergeCell ref="D101:E101"/>
    <mergeCell ref="F101:G101"/>
    <mergeCell ref="H101:I101"/>
    <mergeCell ref="J101:K101"/>
    <mergeCell ref="A92:A93"/>
    <mergeCell ref="B92:C93"/>
    <mergeCell ref="D92:K92"/>
    <mergeCell ref="L92:M93"/>
    <mergeCell ref="N92:O93"/>
    <mergeCell ref="P92:Q93"/>
    <mergeCell ref="D93:E93"/>
    <mergeCell ref="F93:G93"/>
    <mergeCell ref="H93:I93"/>
    <mergeCell ref="J93:K93"/>
    <mergeCell ref="A82:A83"/>
    <mergeCell ref="B82:C83"/>
    <mergeCell ref="D82:K82"/>
    <mergeCell ref="L82:M83"/>
    <mergeCell ref="N82:O83"/>
    <mergeCell ref="P82:Q83"/>
    <mergeCell ref="D83:E83"/>
    <mergeCell ref="F83:G83"/>
    <mergeCell ref="H83:I83"/>
    <mergeCell ref="J83:K83"/>
    <mergeCell ref="A71:A72"/>
    <mergeCell ref="B71:C72"/>
    <mergeCell ref="D71:K71"/>
    <mergeCell ref="L71:M72"/>
    <mergeCell ref="N71:O72"/>
    <mergeCell ref="P71:Q72"/>
    <mergeCell ref="D72:E72"/>
    <mergeCell ref="F72:G72"/>
    <mergeCell ref="H72:I72"/>
    <mergeCell ref="J72:K72"/>
    <mergeCell ref="A64:A65"/>
    <mergeCell ref="B64:C65"/>
    <mergeCell ref="D64:K64"/>
    <mergeCell ref="L64:M65"/>
    <mergeCell ref="N64:O65"/>
    <mergeCell ref="P64:Q65"/>
    <mergeCell ref="D65:E65"/>
    <mergeCell ref="F65:G65"/>
    <mergeCell ref="H65:I65"/>
    <mergeCell ref="J65:K65"/>
    <mergeCell ref="A56:A57"/>
    <mergeCell ref="B56:C57"/>
    <mergeCell ref="D56:K56"/>
    <mergeCell ref="L56:M57"/>
    <mergeCell ref="N56:O57"/>
    <mergeCell ref="P56:Q57"/>
    <mergeCell ref="D57:E57"/>
    <mergeCell ref="F57:G57"/>
    <mergeCell ref="H57:I57"/>
    <mergeCell ref="J57:K57"/>
    <mergeCell ref="A42:A43"/>
    <mergeCell ref="B42:C43"/>
    <mergeCell ref="D42:K42"/>
    <mergeCell ref="L42:M43"/>
    <mergeCell ref="N42:O43"/>
    <mergeCell ref="P42:Q43"/>
    <mergeCell ref="D43:E43"/>
    <mergeCell ref="F43:G43"/>
    <mergeCell ref="H43:I43"/>
    <mergeCell ref="J43:K43"/>
    <mergeCell ref="A30:A31"/>
    <mergeCell ref="B30:C31"/>
    <mergeCell ref="D30:K30"/>
    <mergeCell ref="L30:M31"/>
    <mergeCell ref="N30:O31"/>
    <mergeCell ref="P30:Q31"/>
    <mergeCell ref="D31:E31"/>
    <mergeCell ref="F31:G31"/>
    <mergeCell ref="H31:I31"/>
    <mergeCell ref="J31:K31"/>
    <mergeCell ref="J3:K3"/>
    <mergeCell ref="A15:A16"/>
    <mergeCell ref="B15:C16"/>
    <mergeCell ref="D15:K15"/>
    <mergeCell ref="L15:M16"/>
    <mergeCell ref="N15:O16"/>
    <mergeCell ref="A1:Q1"/>
    <mergeCell ref="A2:A3"/>
    <mergeCell ref="B2:C3"/>
    <mergeCell ref="D2:K2"/>
    <mergeCell ref="L2:M3"/>
    <mergeCell ref="N2:O3"/>
    <mergeCell ref="P2:Q3"/>
    <mergeCell ref="D3:E3"/>
    <mergeCell ref="F3:G3"/>
    <mergeCell ref="H3:I3"/>
    <mergeCell ref="P15:Q16"/>
    <mergeCell ref="D16:E16"/>
    <mergeCell ref="F16:G16"/>
    <mergeCell ref="H16:I16"/>
    <mergeCell ref="J16:K16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2021-10-26T08:32:28Z</cp:lastPrinted>
  <dcterms:created xsi:type="dcterms:W3CDTF">2018-10-16T07:29:13Z</dcterms:created>
  <dcterms:modified xsi:type="dcterms:W3CDTF">2021-12-28T04:00:42Z</dcterms:modified>
</cp:coreProperties>
</file>