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7B1074-A7BE-4AFB-BF57-A104E8B4A838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全校各系科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6" i="4" l="1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R175" i="4"/>
  <c r="R174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8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R176" i="4" l="1"/>
  <c r="L177" i="4" s="1"/>
  <c r="K177" i="4"/>
  <c r="I177" i="4"/>
  <c r="M177" i="4"/>
  <c r="P177" i="4"/>
  <c r="B177" i="4"/>
  <c r="N177" i="4"/>
  <c r="H177" i="4"/>
  <c r="O177" i="4"/>
  <c r="R255" i="4"/>
  <c r="N256" i="4" s="1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R131" i="4"/>
  <c r="R130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R86" i="4"/>
  <c r="R85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R209" i="4"/>
  <c r="R208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R223" i="4"/>
  <c r="R222" i="4"/>
  <c r="R116" i="4"/>
  <c r="Q117" i="4" s="1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B43" i="4"/>
  <c r="R42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R235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R97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C59" i="4"/>
  <c r="B59" i="4"/>
  <c r="R58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R195" i="4"/>
  <c r="R194" i="4"/>
  <c r="G177" i="4" l="1"/>
  <c r="J177" i="4"/>
  <c r="D177" i="4"/>
  <c r="E177" i="4"/>
  <c r="C177" i="4"/>
  <c r="F177" i="4"/>
  <c r="Q177" i="4"/>
  <c r="H256" i="4"/>
  <c r="P256" i="4"/>
  <c r="C256" i="4"/>
  <c r="K256" i="4"/>
  <c r="D256" i="4"/>
  <c r="L256" i="4"/>
  <c r="G256" i="4"/>
  <c r="O256" i="4"/>
  <c r="E256" i="4"/>
  <c r="I256" i="4"/>
  <c r="M256" i="4"/>
  <c r="Q256" i="4"/>
  <c r="B256" i="4"/>
  <c r="F256" i="4"/>
  <c r="J256" i="4"/>
  <c r="R87" i="4"/>
  <c r="E88" i="4" s="1"/>
  <c r="R210" i="4"/>
  <c r="B211" i="4" s="1"/>
  <c r="R43" i="4"/>
  <c r="P44" i="4" s="1"/>
  <c r="R224" i="4"/>
  <c r="G225" i="4" s="1"/>
  <c r="R196" i="4"/>
  <c r="L197" i="4" s="1"/>
  <c r="R59" i="4"/>
  <c r="B60" i="4" s="1"/>
  <c r="R236" i="4"/>
  <c r="O237" i="4" s="1"/>
  <c r="O117" i="4"/>
  <c r="C117" i="4"/>
  <c r="K117" i="4"/>
  <c r="G117" i="4"/>
  <c r="B117" i="4"/>
  <c r="J117" i="4"/>
  <c r="F117" i="4"/>
  <c r="N117" i="4"/>
  <c r="D117" i="4"/>
  <c r="H117" i="4"/>
  <c r="L117" i="4"/>
  <c r="P117" i="4"/>
  <c r="E117" i="4"/>
  <c r="I117" i="4"/>
  <c r="M117" i="4"/>
  <c r="R253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R245" i="4"/>
  <c r="R244" i="4"/>
  <c r="R243" i="4"/>
  <c r="R242" i="4"/>
  <c r="R234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R231" i="4"/>
  <c r="R230" i="4"/>
  <c r="R221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R218" i="4"/>
  <c r="R217" i="4"/>
  <c r="R216" i="4"/>
  <c r="R207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R204" i="4"/>
  <c r="R203" i="4"/>
  <c r="R20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R191" i="4"/>
  <c r="R190" i="4"/>
  <c r="R189" i="4"/>
  <c r="R188" i="4"/>
  <c r="R182" i="4"/>
  <c r="Q183" i="4" s="1"/>
  <c r="R173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R170" i="4"/>
  <c r="R169" i="4"/>
  <c r="R168" i="4"/>
  <c r="R167" i="4"/>
  <c r="R166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R159" i="4"/>
  <c r="R158" i="4"/>
  <c r="R157" i="4"/>
  <c r="R151" i="4"/>
  <c r="Q152" i="4" s="1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R148" i="4"/>
  <c r="R147" i="4"/>
  <c r="R146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R139" i="4"/>
  <c r="R138" i="4"/>
  <c r="R129" i="4"/>
  <c r="R128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R125" i="4"/>
  <c r="R124" i="4"/>
  <c r="R123" i="4"/>
  <c r="R122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R113" i="4"/>
  <c r="R112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R105" i="4"/>
  <c r="R104" i="4"/>
  <c r="R96" i="4"/>
  <c r="R95" i="4"/>
  <c r="R93" i="4"/>
  <c r="R84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R81" i="4"/>
  <c r="R80" i="4"/>
  <c r="R79" i="4"/>
  <c r="R73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R66" i="4"/>
  <c r="R65" i="4"/>
  <c r="R57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R53" i="4"/>
  <c r="R52" i="4"/>
  <c r="R51" i="4"/>
  <c r="R50" i="4"/>
  <c r="R49" i="4"/>
  <c r="R41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R38" i="4"/>
  <c r="R37" i="4"/>
  <c r="R36" i="4"/>
  <c r="R35" i="4"/>
  <c r="R27" i="4"/>
  <c r="R26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3" i="4"/>
  <c r="R22" i="4"/>
  <c r="R21" i="4"/>
  <c r="R20" i="4"/>
  <c r="R19" i="4"/>
  <c r="R11" i="4"/>
  <c r="R10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7" i="4"/>
  <c r="R6" i="4"/>
  <c r="R5" i="4"/>
  <c r="Q74" i="4" l="1"/>
  <c r="M74" i="4"/>
  <c r="I74" i="4"/>
  <c r="E74" i="4"/>
  <c r="P74" i="4"/>
  <c r="L74" i="4"/>
  <c r="H74" i="4"/>
  <c r="D74" i="4"/>
  <c r="N74" i="4"/>
  <c r="J74" i="4"/>
  <c r="F74" i="4"/>
  <c r="B74" i="4"/>
  <c r="O74" i="4"/>
  <c r="K74" i="4"/>
  <c r="G74" i="4"/>
  <c r="C74" i="4"/>
  <c r="D88" i="4"/>
  <c r="F88" i="4"/>
  <c r="Q88" i="4"/>
  <c r="H197" i="4"/>
  <c r="O88" i="4"/>
  <c r="G88" i="4"/>
  <c r="H88" i="4"/>
  <c r="M88" i="4"/>
  <c r="E197" i="4"/>
  <c r="P88" i="4"/>
  <c r="B88" i="4"/>
  <c r="C88" i="4"/>
  <c r="N88" i="4"/>
  <c r="L88" i="4"/>
  <c r="R256" i="4"/>
  <c r="P254" i="4"/>
  <c r="L254" i="4"/>
  <c r="H254" i="4"/>
  <c r="D254" i="4"/>
  <c r="O254" i="4"/>
  <c r="K254" i="4"/>
  <c r="G254" i="4"/>
  <c r="C254" i="4"/>
  <c r="N254" i="4"/>
  <c r="J254" i="4"/>
  <c r="F254" i="4"/>
  <c r="B254" i="4"/>
  <c r="Q254" i="4"/>
  <c r="M254" i="4"/>
  <c r="I254" i="4"/>
  <c r="E254" i="4"/>
  <c r="D211" i="4"/>
  <c r="Q211" i="4"/>
  <c r="N197" i="4"/>
  <c r="K88" i="4"/>
  <c r="I88" i="4"/>
  <c r="J88" i="4"/>
  <c r="P211" i="4"/>
  <c r="Q197" i="4"/>
  <c r="K197" i="4"/>
  <c r="F197" i="4"/>
  <c r="N211" i="4"/>
  <c r="N183" i="4"/>
  <c r="M211" i="4"/>
  <c r="O211" i="4"/>
  <c r="I44" i="4"/>
  <c r="E44" i="4"/>
  <c r="H44" i="4"/>
  <c r="O44" i="4"/>
  <c r="D44" i="4"/>
  <c r="C44" i="4"/>
  <c r="N44" i="4"/>
  <c r="F44" i="4"/>
  <c r="C197" i="4"/>
  <c r="I197" i="4"/>
  <c r="Q44" i="4"/>
  <c r="G44" i="4"/>
  <c r="B44" i="4"/>
  <c r="P197" i="4"/>
  <c r="C152" i="4"/>
  <c r="N225" i="4"/>
  <c r="Q225" i="4"/>
  <c r="L225" i="4"/>
  <c r="C225" i="4"/>
  <c r="F152" i="4"/>
  <c r="B183" i="4"/>
  <c r="G197" i="4"/>
  <c r="J197" i="4"/>
  <c r="L44" i="4"/>
  <c r="M44" i="4"/>
  <c r="K44" i="4"/>
  <c r="J44" i="4"/>
  <c r="D197" i="4"/>
  <c r="N237" i="4"/>
  <c r="Q237" i="4"/>
  <c r="L237" i="4"/>
  <c r="K237" i="4"/>
  <c r="I211" i="4"/>
  <c r="L211" i="4"/>
  <c r="K211" i="4"/>
  <c r="J211" i="4"/>
  <c r="N152" i="4"/>
  <c r="F183" i="4"/>
  <c r="D237" i="4"/>
  <c r="J237" i="4"/>
  <c r="M237" i="4"/>
  <c r="H237" i="4"/>
  <c r="C237" i="4"/>
  <c r="E211" i="4"/>
  <c r="H211" i="4"/>
  <c r="G211" i="4"/>
  <c r="F211" i="4"/>
  <c r="B237" i="4"/>
  <c r="E237" i="4"/>
  <c r="C211" i="4"/>
  <c r="Q60" i="4"/>
  <c r="I60" i="4"/>
  <c r="C60" i="4"/>
  <c r="M60" i="4"/>
  <c r="E60" i="4"/>
  <c r="F60" i="4"/>
  <c r="J152" i="4"/>
  <c r="J225" i="4"/>
  <c r="M225" i="4"/>
  <c r="J60" i="4"/>
  <c r="H225" i="4"/>
  <c r="G60" i="4"/>
  <c r="O225" i="4"/>
  <c r="H60" i="4"/>
  <c r="D60" i="4"/>
  <c r="B152" i="4"/>
  <c r="K152" i="4"/>
  <c r="O197" i="4"/>
  <c r="B197" i="4"/>
  <c r="M197" i="4"/>
  <c r="D225" i="4"/>
  <c r="F225" i="4"/>
  <c r="F237" i="4"/>
  <c r="I225" i="4"/>
  <c r="I237" i="4"/>
  <c r="N60" i="4"/>
  <c r="P237" i="4"/>
  <c r="K60" i="4"/>
  <c r="K225" i="4"/>
  <c r="G237" i="4"/>
  <c r="L60" i="4"/>
  <c r="B225" i="4"/>
  <c r="E225" i="4"/>
  <c r="P225" i="4"/>
  <c r="O60" i="4"/>
  <c r="P60" i="4"/>
  <c r="R24" i="4"/>
  <c r="N25" i="4" s="1"/>
  <c r="G152" i="4"/>
  <c r="O152" i="4"/>
  <c r="D183" i="4"/>
  <c r="R171" i="4"/>
  <c r="J172" i="4" s="1"/>
  <c r="R219" i="4"/>
  <c r="N220" i="4" s="1"/>
  <c r="R29" i="4"/>
  <c r="J183" i="4"/>
  <c r="N94" i="4"/>
  <c r="J94" i="4"/>
  <c r="F94" i="4"/>
  <c r="B94" i="4"/>
  <c r="O94" i="4"/>
  <c r="I94" i="4"/>
  <c r="D94" i="4"/>
  <c r="M94" i="4"/>
  <c r="H94" i="4"/>
  <c r="C94" i="4"/>
  <c r="L94" i="4"/>
  <c r="R55" i="4"/>
  <c r="B56" i="4" s="1"/>
  <c r="E94" i="4"/>
  <c r="P94" i="4"/>
  <c r="R98" i="4"/>
  <c r="F99" i="4" s="1"/>
  <c r="R8" i="4"/>
  <c r="K9" i="4" s="1"/>
  <c r="R13" i="4"/>
  <c r="G94" i="4"/>
  <c r="Q94" i="4"/>
  <c r="K94" i="4"/>
  <c r="R39" i="4"/>
  <c r="R67" i="4"/>
  <c r="R82" i="4"/>
  <c r="D83" i="4" s="1"/>
  <c r="R106" i="4"/>
  <c r="E107" i="4" s="1"/>
  <c r="R140" i="4"/>
  <c r="F141" i="4" s="1"/>
  <c r="R232" i="4"/>
  <c r="G233" i="4" s="1"/>
  <c r="R132" i="4"/>
  <c r="R160" i="4"/>
  <c r="F161" i="4" s="1"/>
  <c r="R246" i="4"/>
  <c r="I247" i="4" s="1"/>
  <c r="R126" i="4"/>
  <c r="P127" i="4" s="1"/>
  <c r="Q220" i="4"/>
  <c r="R149" i="4"/>
  <c r="G150" i="4" s="1"/>
  <c r="C183" i="4"/>
  <c r="G183" i="4"/>
  <c r="K183" i="4"/>
  <c r="O183" i="4"/>
  <c r="R192" i="4"/>
  <c r="R114" i="4"/>
  <c r="L115" i="4" s="1"/>
  <c r="D152" i="4"/>
  <c r="H152" i="4"/>
  <c r="L152" i="4"/>
  <c r="P152" i="4"/>
  <c r="H183" i="4"/>
  <c r="L183" i="4"/>
  <c r="P183" i="4"/>
  <c r="R205" i="4"/>
  <c r="J206" i="4" s="1"/>
  <c r="E152" i="4"/>
  <c r="I152" i="4"/>
  <c r="M152" i="4"/>
  <c r="E183" i="4"/>
  <c r="I183" i="4"/>
  <c r="M183" i="4"/>
  <c r="L220" i="4" l="1"/>
  <c r="G220" i="4"/>
  <c r="K172" i="4"/>
  <c r="D141" i="4"/>
  <c r="E14" i="4"/>
  <c r="B14" i="4"/>
  <c r="C14" i="4"/>
  <c r="D14" i="4"/>
  <c r="Q14" i="4"/>
  <c r="I14" i="4"/>
  <c r="F14" i="4"/>
  <c r="G14" i="4"/>
  <c r="H14" i="4"/>
  <c r="N14" i="4"/>
  <c r="M14" i="4"/>
  <c r="J14" i="4"/>
  <c r="K14" i="4"/>
  <c r="L14" i="4"/>
  <c r="O14" i="4"/>
  <c r="P14" i="4"/>
  <c r="D30" i="4"/>
  <c r="E30" i="4"/>
  <c r="B30" i="4"/>
  <c r="C30" i="4"/>
  <c r="Q30" i="4"/>
  <c r="N30" i="4"/>
  <c r="H30" i="4"/>
  <c r="I30" i="4"/>
  <c r="F30" i="4"/>
  <c r="G30" i="4"/>
  <c r="O30" i="4"/>
  <c r="L30" i="4"/>
  <c r="M30" i="4"/>
  <c r="J30" i="4"/>
  <c r="K30" i="4"/>
  <c r="P30" i="4"/>
  <c r="G172" i="4"/>
  <c r="N172" i="4"/>
  <c r="B25" i="4"/>
  <c r="D133" i="4"/>
  <c r="E133" i="4"/>
  <c r="B133" i="4"/>
  <c r="C133" i="4"/>
  <c r="H133" i="4"/>
  <c r="I133" i="4"/>
  <c r="F133" i="4"/>
  <c r="G133" i="4"/>
  <c r="L133" i="4"/>
  <c r="M133" i="4"/>
  <c r="J133" i="4"/>
  <c r="K133" i="4"/>
  <c r="P133" i="4"/>
  <c r="Q133" i="4"/>
  <c r="N133" i="4"/>
  <c r="O133" i="4"/>
  <c r="E172" i="4"/>
  <c r="P172" i="4"/>
  <c r="F25" i="4"/>
  <c r="M172" i="4"/>
  <c r="M220" i="4"/>
  <c r="B220" i="4"/>
  <c r="K220" i="4"/>
  <c r="L172" i="4"/>
  <c r="D172" i="4"/>
  <c r="B172" i="4"/>
  <c r="F115" i="4"/>
  <c r="C56" i="4"/>
  <c r="H25" i="4"/>
  <c r="L56" i="4"/>
  <c r="M83" i="4"/>
  <c r="H83" i="4"/>
  <c r="H56" i="4"/>
  <c r="O56" i="4"/>
  <c r="R197" i="4"/>
  <c r="I115" i="4"/>
  <c r="E233" i="4"/>
  <c r="F83" i="4"/>
  <c r="G247" i="4"/>
  <c r="E220" i="4"/>
  <c r="G161" i="4"/>
  <c r="G141" i="4"/>
  <c r="P56" i="4"/>
  <c r="D220" i="4"/>
  <c r="F220" i="4"/>
  <c r="K56" i="4"/>
  <c r="C233" i="4"/>
  <c r="R237" i="4"/>
  <c r="Q206" i="4"/>
  <c r="H141" i="4"/>
  <c r="C141" i="4"/>
  <c r="O220" i="4"/>
  <c r="B206" i="4"/>
  <c r="H220" i="4"/>
  <c r="J220" i="4"/>
  <c r="O25" i="4"/>
  <c r="O115" i="4"/>
  <c r="D115" i="4"/>
  <c r="C247" i="4"/>
  <c r="E206" i="4"/>
  <c r="L107" i="4"/>
  <c r="P206" i="4"/>
  <c r="B107" i="4"/>
  <c r="J56" i="4"/>
  <c r="K115" i="4"/>
  <c r="H115" i="4"/>
  <c r="B115" i="4"/>
  <c r="Q115" i="4"/>
  <c r="I233" i="4"/>
  <c r="I220" i="4"/>
  <c r="Q172" i="4"/>
  <c r="P141" i="4"/>
  <c r="H107" i="4"/>
  <c r="D206" i="4"/>
  <c r="M150" i="4"/>
  <c r="Q247" i="4"/>
  <c r="C220" i="4"/>
  <c r="J141" i="4"/>
  <c r="D56" i="4"/>
  <c r="P220" i="4"/>
  <c r="G56" i="4"/>
  <c r="G115" i="4"/>
  <c r="N115" i="4"/>
  <c r="M115" i="4"/>
  <c r="O141" i="4"/>
  <c r="N206" i="4"/>
  <c r="C115" i="4"/>
  <c r="J115" i="4"/>
  <c r="P115" i="4"/>
  <c r="E115" i="4"/>
  <c r="R225" i="4"/>
  <c r="P99" i="4"/>
  <c r="D161" i="4"/>
  <c r="Q107" i="4"/>
  <c r="R152" i="4"/>
  <c r="O247" i="4"/>
  <c r="Q233" i="4"/>
  <c r="C161" i="4"/>
  <c r="J127" i="4"/>
  <c r="D107" i="4"/>
  <c r="G127" i="4"/>
  <c r="E247" i="4"/>
  <c r="C172" i="4"/>
  <c r="N107" i="4"/>
  <c r="N83" i="4"/>
  <c r="B150" i="4"/>
  <c r="F172" i="4"/>
  <c r="D127" i="4"/>
  <c r="P25" i="4"/>
  <c r="O233" i="4"/>
  <c r="I107" i="4"/>
  <c r="G25" i="4"/>
  <c r="E25" i="4"/>
  <c r="I25" i="4"/>
  <c r="K247" i="4"/>
  <c r="M233" i="4"/>
  <c r="I206" i="4"/>
  <c r="I172" i="4"/>
  <c r="F127" i="4"/>
  <c r="P107" i="4"/>
  <c r="L206" i="4"/>
  <c r="H172" i="4"/>
  <c r="G107" i="4"/>
  <c r="R88" i="4"/>
  <c r="O172" i="4"/>
  <c r="J107" i="4"/>
  <c r="J83" i="4"/>
  <c r="Q83" i="4"/>
  <c r="L83" i="4"/>
  <c r="L25" i="4"/>
  <c r="C25" i="4"/>
  <c r="M25" i="4"/>
  <c r="Q25" i="4"/>
  <c r="K127" i="4"/>
  <c r="D25" i="4"/>
  <c r="K25" i="4"/>
  <c r="J25" i="4"/>
  <c r="L193" i="4"/>
  <c r="H193" i="4"/>
  <c r="P193" i="4"/>
  <c r="D193" i="4"/>
  <c r="R183" i="4"/>
  <c r="C193" i="4"/>
  <c r="I193" i="4"/>
  <c r="K68" i="4"/>
  <c r="O68" i="4"/>
  <c r="C68" i="4"/>
  <c r="O40" i="4"/>
  <c r="G40" i="4"/>
  <c r="L40" i="4"/>
  <c r="D40" i="4"/>
  <c r="K40" i="4"/>
  <c r="C40" i="4"/>
  <c r="P40" i="4"/>
  <c r="H40" i="4"/>
  <c r="G68" i="4"/>
  <c r="J193" i="4"/>
  <c r="H9" i="4"/>
  <c r="L9" i="4"/>
  <c r="P9" i="4"/>
  <c r="J9" i="4"/>
  <c r="N9" i="4"/>
  <c r="I9" i="4"/>
  <c r="D9" i="4"/>
  <c r="F40" i="4"/>
  <c r="M40" i="4"/>
  <c r="F9" i="4"/>
  <c r="D68" i="4"/>
  <c r="L150" i="4"/>
  <c r="H150" i="4"/>
  <c r="D150" i="4"/>
  <c r="P150" i="4"/>
  <c r="O193" i="4"/>
  <c r="E161" i="4"/>
  <c r="Q161" i="4"/>
  <c r="M161" i="4"/>
  <c r="I161" i="4"/>
  <c r="B161" i="4"/>
  <c r="C150" i="4"/>
  <c r="E193" i="4"/>
  <c r="I150" i="4"/>
  <c r="R60" i="4"/>
  <c r="N68" i="4"/>
  <c r="P161" i="4"/>
  <c r="N150" i="4"/>
  <c r="G9" i="4"/>
  <c r="F193" i="4"/>
  <c r="R44" i="4"/>
  <c r="O99" i="4"/>
  <c r="K99" i="4"/>
  <c r="I99" i="4"/>
  <c r="G99" i="4"/>
  <c r="M99" i="4"/>
  <c r="C99" i="4"/>
  <c r="L99" i="4"/>
  <c r="H99" i="4"/>
  <c r="B99" i="4"/>
  <c r="Q68" i="4"/>
  <c r="B40" i="4"/>
  <c r="P68" i="4"/>
  <c r="I40" i="4"/>
  <c r="B9" i="4"/>
  <c r="Q9" i="4"/>
  <c r="R177" i="4"/>
  <c r="O161" i="4"/>
  <c r="Q127" i="4"/>
  <c r="M127" i="4"/>
  <c r="I127" i="4"/>
  <c r="E127" i="4"/>
  <c r="B127" i="4"/>
  <c r="K193" i="4"/>
  <c r="N161" i="4"/>
  <c r="O150" i="4"/>
  <c r="R211" i="4"/>
  <c r="Q193" i="4"/>
  <c r="E150" i="4"/>
  <c r="C127" i="4"/>
  <c r="I141" i="4"/>
  <c r="E141" i="4"/>
  <c r="M141" i="4"/>
  <c r="Q141" i="4"/>
  <c r="B141" i="4"/>
  <c r="J68" i="4"/>
  <c r="L161" i="4"/>
  <c r="J150" i="4"/>
  <c r="D99" i="4"/>
  <c r="C9" i="4"/>
  <c r="B193" i="4"/>
  <c r="L127" i="4"/>
  <c r="N99" i="4"/>
  <c r="E68" i="4"/>
  <c r="N40" i="4"/>
  <c r="Q99" i="4"/>
  <c r="L68" i="4"/>
  <c r="E40" i="4"/>
  <c r="M68" i="4"/>
  <c r="M9" i="4"/>
  <c r="O206" i="4"/>
  <c r="K206" i="4"/>
  <c r="G206" i="4"/>
  <c r="C206" i="4"/>
  <c r="R117" i="4"/>
  <c r="M206" i="4"/>
  <c r="K161" i="4"/>
  <c r="L141" i="4"/>
  <c r="N127" i="4"/>
  <c r="P247" i="4"/>
  <c r="L247" i="4"/>
  <c r="H247" i="4"/>
  <c r="D247" i="4"/>
  <c r="F247" i="4"/>
  <c r="B247" i="4"/>
  <c r="J247" i="4"/>
  <c r="N247" i="4"/>
  <c r="H206" i="4"/>
  <c r="G193" i="4"/>
  <c r="J161" i="4"/>
  <c r="K150" i="4"/>
  <c r="K141" i="4"/>
  <c r="P233" i="4"/>
  <c r="L233" i="4"/>
  <c r="H233" i="4"/>
  <c r="D233" i="4"/>
  <c r="N233" i="4"/>
  <c r="J233" i="4"/>
  <c r="B233" i="4"/>
  <c r="F233" i="4"/>
  <c r="M193" i="4"/>
  <c r="Q150" i="4"/>
  <c r="O127" i="4"/>
  <c r="M247" i="4"/>
  <c r="N141" i="4"/>
  <c r="K107" i="4"/>
  <c r="C107" i="4"/>
  <c r="O107" i="4"/>
  <c r="F107" i="4"/>
  <c r="C83" i="4"/>
  <c r="G83" i="4"/>
  <c r="O83" i="4"/>
  <c r="K83" i="4"/>
  <c r="I83" i="4"/>
  <c r="P83" i="4"/>
  <c r="E83" i="4"/>
  <c r="B83" i="4"/>
  <c r="F68" i="4"/>
  <c r="F206" i="4"/>
  <c r="H161" i="4"/>
  <c r="F150" i="4"/>
  <c r="O9" i="4"/>
  <c r="N193" i="4"/>
  <c r="B68" i="4"/>
  <c r="H127" i="4"/>
  <c r="J99" i="4"/>
  <c r="M56" i="4"/>
  <c r="E56" i="4"/>
  <c r="Q56" i="4"/>
  <c r="I56" i="4"/>
  <c r="N56" i="4"/>
  <c r="F56" i="4"/>
  <c r="J40" i="4"/>
  <c r="K233" i="4"/>
  <c r="M107" i="4"/>
  <c r="E99" i="4"/>
  <c r="R94" i="4"/>
  <c r="Q40" i="4"/>
  <c r="I68" i="4"/>
  <c r="H68" i="4"/>
  <c r="E9" i="4"/>
  <c r="R220" i="4" l="1"/>
  <c r="R56" i="4"/>
  <c r="R30" i="4"/>
  <c r="R25" i="4"/>
  <c r="R172" i="4"/>
  <c r="R115" i="4"/>
  <c r="R107" i="4"/>
  <c r="R74" i="4"/>
  <c r="R14" i="4"/>
  <c r="R150" i="4"/>
  <c r="R206" i="4"/>
  <c r="R254" i="4"/>
  <c r="R193" i="4"/>
  <c r="R141" i="4"/>
  <c r="R127" i="4"/>
  <c r="R40" i="4"/>
  <c r="R68" i="4"/>
  <c r="R83" i="4"/>
  <c r="R233" i="4"/>
  <c r="R247" i="4"/>
  <c r="R9" i="4"/>
  <c r="R133" i="4"/>
  <c r="R99" i="4"/>
  <c r="R161" i="4"/>
</calcChain>
</file>

<file path=xl/sharedStrings.xml><?xml version="1.0" encoding="utf-8"?>
<sst xmlns="http://schemas.openxmlformats.org/spreadsheetml/2006/main" count="762" uniqueCount="60">
  <si>
    <t>系(科)所</t>
    <phoneticPr fontId="3" type="noConversion"/>
  </si>
  <si>
    <t>升學</t>
    <phoneticPr fontId="3" type="noConversion"/>
  </si>
  <si>
    <t>就業</t>
    <phoneticPr fontId="3" type="noConversion"/>
  </si>
  <si>
    <t>服兵役</t>
    <phoneticPr fontId="3" type="noConversion"/>
  </si>
  <si>
    <t>留學</t>
    <phoneticPr fontId="2" type="noConversion"/>
  </si>
  <si>
    <t>自行創業</t>
    <phoneticPr fontId="2" type="noConversion"/>
  </si>
  <si>
    <t>留於原合作廠商</t>
    <phoneticPr fontId="2" type="noConversion"/>
  </si>
  <si>
    <t>留於原專班領域</t>
    <phoneticPr fontId="2" type="noConversion"/>
  </si>
  <si>
    <t>其他</t>
    <phoneticPr fontId="2" type="noConversion"/>
  </si>
  <si>
    <t>國貿</t>
  </si>
  <si>
    <t>男</t>
    <phoneticPr fontId="3" type="noConversion"/>
  </si>
  <si>
    <t>女</t>
    <phoneticPr fontId="3" type="noConversion"/>
  </si>
  <si>
    <t>五專</t>
    <phoneticPr fontId="2" type="noConversion"/>
  </si>
  <si>
    <t>四技</t>
  </si>
  <si>
    <t>二技</t>
  </si>
  <si>
    <t>合計</t>
    <phoneticPr fontId="3" type="noConversion"/>
  </si>
  <si>
    <t>比率</t>
  </si>
  <si>
    <t>會資</t>
    <phoneticPr fontId="2" type="noConversion"/>
  </si>
  <si>
    <t>碩士班</t>
    <phoneticPr fontId="2" type="noConversion"/>
  </si>
  <si>
    <t>碩士在職專班</t>
    <phoneticPr fontId="2" type="noConversion"/>
  </si>
  <si>
    <t>保金</t>
    <phoneticPr fontId="2" type="noConversion"/>
  </si>
  <si>
    <t>企管</t>
    <phoneticPr fontId="2" type="noConversion"/>
  </si>
  <si>
    <t>四技</t>
    <phoneticPr fontId="2" type="noConversion"/>
  </si>
  <si>
    <t>碩士在職專班</t>
  </si>
  <si>
    <t>碩士班</t>
  </si>
  <si>
    <t>財稅</t>
    <phoneticPr fontId="2" type="noConversion"/>
  </si>
  <si>
    <t>應統</t>
    <phoneticPr fontId="2" type="noConversion"/>
  </si>
  <si>
    <t>財金</t>
    <phoneticPr fontId="2" type="noConversion"/>
  </si>
  <si>
    <t>休閒</t>
    <phoneticPr fontId="2" type="noConversion"/>
  </si>
  <si>
    <t>比率</t>
    <phoneticPr fontId="2" type="noConversion"/>
  </si>
  <si>
    <t>多媒</t>
    <phoneticPr fontId="2" type="noConversion"/>
  </si>
  <si>
    <t>室設</t>
    <phoneticPr fontId="2" type="noConversion"/>
  </si>
  <si>
    <t>商設</t>
    <phoneticPr fontId="2" type="noConversion"/>
  </si>
  <si>
    <t>品設</t>
    <phoneticPr fontId="2" type="noConversion"/>
  </si>
  <si>
    <t>資工</t>
    <phoneticPr fontId="2" type="noConversion"/>
  </si>
  <si>
    <t>流管</t>
    <phoneticPr fontId="2" type="noConversion"/>
  </si>
  <si>
    <t>資管</t>
    <phoneticPr fontId="2" type="noConversion"/>
  </si>
  <si>
    <t>五專</t>
  </si>
  <si>
    <t>應中</t>
    <phoneticPr fontId="2" type="noConversion"/>
  </si>
  <si>
    <t>應日</t>
    <phoneticPr fontId="2" type="noConversion"/>
  </si>
  <si>
    <t>應英</t>
    <phoneticPr fontId="2" type="noConversion"/>
  </si>
  <si>
    <t>美容</t>
    <phoneticPr fontId="2" type="noConversion"/>
  </si>
  <si>
    <t>二技</t>
    <phoneticPr fontId="2" type="noConversion"/>
  </si>
  <si>
    <t>老服</t>
    <phoneticPr fontId="2" type="noConversion"/>
  </si>
  <si>
    <t>護理</t>
    <phoneticPr fontId="2" type="noConversion"/>
  </si>
  <si>
    <t>其他(含待業)</t>
    <phoneticPr fontId="3" type="noConversion"/>
  </si>
  <si>
    <t>碩士</t>
    <phoneticPr fontId="2" type="noConversion"/>
  </si>
  <si>
    <t>五專菁英班</t>
    <phoneticPr fontId="2" type="noConversion"/>
  </si>
  <si>
    <t>商經</t>
    <phoneticPr fontId="2" type="noConversion"/>
  </si>
  <si>
    <t>二技(資管+資應)</t>
    <phoneticPr fontId="2" type="noConversion"/>
  </si>
  <si>
    <t>五專(資管+資應)</t>
    <phoneticPr fontId="2" type="noConversion"/>
  </si>
  <si>
    <t>四技(經營管理產攜專班)</t>
    <phoneticPr fontId="2" type="noConversion"/>
  </si>
  <si>
    <t xml:space="preserve">  110學年度應屆畢業生流向調查結果(全校各系科)</t>
    <phoneticPr fontId="3" type="noConversion"/>
  </si>
  <si>
    <t>二專進修部(平假班)</t>
    <phoneticPr fontId="2" type="noConversion"/>
  </si>
  <si>
    <t>二技進修部(平假班)</t>
    <phoneticPr fontId="2" type="noConversion"/>
  </si>
  <si>
    <t>二技進修部(平假班)</t>
    <phoneticPr fontId="2" type="noConversion"/>
  </si>
  <si>
    <t>四技進修部(夜間班)</t>
    <phoneticPr fontId="2" type="noConversion"/>
  </si>
  <si>
    <t>二技進修部(夜間班)</t>
    <phoneticPr fontId="2" type="noConversion"/>
  </si>
  <si>
    <t>四技進修部(夜間班)</t>
    <phoneticPr fontId="2" type="noConversion"/>
  </si>
  <si>
    <t>二技進修部(夜間班)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</si>
</sst>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</cellStyleXfs>
  <cellXfs count="70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6" fillId="4" borderId="10" xfId="1" quotePrefix="1" applyFont="1" applyFill="1" applyBorder="1" applyAlignment="1">
      <alignment horizontal="center" vertical="center"/>
    </xf>
    <xf numFmtId="0" fontId="8" fillId="5" borderId="12" xfId="3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6" borderId="10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0" fontId="9" fillId="6" borderId="10" xfId="3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10" fontId="9" fillId="2" borderId="0" xfId="3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10" fontId="9" fillId="2" borderId="10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9" fillId="7" borderId="10" xfId="3" applyFont="1" applyFill="1" applyBorder="1" applyAlignment="1">
      <alignment horizontal="center" vertical="center"/>
    </xf>
    <xf numFmtId="0" fontId="6" fillId="3" borderId="10" xfId="1" quotePrefix="1" applyFont="1" applyFill="1" applyBorder="1" applyAlignment="1">
      <alignment horizontal="center" vertical="center"/>
    </xf>
    <xf numFmtId="0" fontId="6" fillId="7" borderId="10" xfId="1" quotePrefix="1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7" borderId="8" xfId="1" quotePrefix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9" fillId="6" borderId="10" xfId="3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3" borderId="2" xfId="1" quotePrefix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3" borderId="14" xfId="1" quotePrefix="1" applyFont="1" applyFill="1" applyBorder="1" applyAlignment="1">
      <alignment horizontal="center" vertical="center"/>
    </xf>
    <xf numFmtId="0" fontId="1" fillId="3" borderId="12" xfId="2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0" xfId="2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3" borderId="10" xfId="1" quotePrefix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4">
    <cellStyle name="一般" xfId="0" builtinId="0"/>
    <cellStyle name="一般 2" xfId="3" xr:uid="{00000000-0005-0000-0000-000001000000}"/>
    <cellStyle name="一般 4" xfId="2" xr:uid="{00000000-0005-0000-0000-000002000000}"/>
    <cellStyle name="一般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891E-0499-4596-B9DC-5A29D655807B}">
  <sheetPr>
    <pageSetUpPr fitToPage="1"/>
  </sheetPr>
  <dimension ref="A1:R256"/>
  <sheetViews>
    <sheetView tabSelected="1" zoomScale="93" zoomScaleNormal="93" workbookViewId="0">
      <selection sqref="A1:Q1"/>
    </sheetView>
  </sheetViews>
  <sheetFormatPr defaultRowHeight="16.5" customHeight="1"/>
  <cols>
    <col min="1" max="1" width="25.25" customWidth="1"/>
  </cols>
  <sheetData>
    <row r="1" spans="1:18" ht="24" customHeight="1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</row>
    <row r="2" spans="1:18" ht="16.5" customHeight="1">
      <c r="A2" s="53" t="s">
        <v>0</v>
      </c>
      <c r="B2" s="54" t="s">
        <v>1</v>
      </c>
      <c r="C2" s="55"/>
      <c r="D2" s="56" t="s">
        <v>2</v>
      </c>
      <c r="E2" s="57"/>
      <c r="F2" s="57"/>
      <c r="G2" s="57"/>
      <c r="H2" s="57"/>
      <c r="I2" s="57"/>
      <c r="J2" s="57"/>
      <c r="K2" s="58"/>
      <c r="L2" s="54" t="s">
        <v>3</v>
      </c>
      <c r="M2" s="55"/>
      <c r="N2" s="54" t="s">
        <v>4</v>
      </c>
      <c r="O2" s="55"/>
      <c r="P2" s="54" t="s">
        <v>45</v>
      </c>
      <c r="Q2" s="55"/>
      <c r="R2" s="1"/>
    </row>
    <row r="3" spans="1:18" ht="16.5" customHeight="1">
      <c r="A3" s="45"/>
      <c r="B3" s="48"/>
      <c r="C3" s="49"/>
      <c r="D3" s="50" t="s">
        <v>5</v>
      </c>
      <c r="E3" s="43"/>
      <c r="F3" s="42" t="s">
        <v>6</v>
      </c>
      <c r="G3" s="43"/>
      <c r="H3" s="42" t="s">
        <v>7</v>
      </c>
      <c r="I3" s="43"/>
      <c r="J3" s="42" t="s">
        <v>8</v>
      </c>
      <c r="K3" s="43"/>
      <c r="L3" s="48"/>
      <c r="M3" s="49"/>
      <c r="N3" s="48"/>
      <c r="O3" s="49"/>
      <c r="P3" s="48"/>
      <c r="Q3" s="49"/>
      <c r="R3" s="1"/>
    </row>
    <row r="4" spans="1:18" ht="16.5" customHeight="1">
      <c r="A4" s="2" t="s">
        <v>9</v>
      </c>
      <c r="B4" s="23" t="s">
        <v>10</v>
      </c>
      <c r="C4" s="23" t="s">
        <v>11</v>
      </c>
      <c r="D4" s="23" t="s">
        <v>10</v>
      </c>
      <c r="E4" s="23" t="s">
        <v>11</v>
      </c>
      <c r="F4" s="23" t="s">
        <v>10</v>
      </c>
      <c r="G4" s="23" t="s">
        <v>11</v>
      </c>
      <c r="H4" s="23" t="s">
        <v>10</v>
      </c>
      <c r="I4" s="23" t="s">
        <v>11</v>
      </c>
      <c r="J4" s="23" t="s">
        <v>10</v>
      </c>
      <c r="K4" s="23" t="s">
        <v>11</v>
      </c>
      <c r="L4" s="23" t="s">
        <v>10</v>
      </c>
      <c r="M4" s="23" t="s">
        <v>11</v>
      </c>
      <c r="N4" s="23" t="s">
        <v>10</v>
      </c>
      <c r="O4" s="23" t="s">
        <v>11</v>
      </c>
      <c r="P4" s="23" t="s">
        <v>10</v>
      </c>
      <c r="Q4" s="23" t="s">
        <v>11</v>
      </c>
      <c r="R4" s="1"/>
    </row>
    <row r="5" spans="1:18" ht="16.5" customHeight="1">
      <c r="A5" s="24" t="s">
        <v>12</v>
      </c>
      <c r="B5" s="17">
        <v>12</v>
      </c>
      <c r="C5" s="17">
        <v>30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1</v>
      </c>
      <c r="K5" s="17">
        <v>0</v>
      </c>
      <c r="L5" s="17">
        <v>1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3">
        <f t="shared" ref="R5:R7" si="0">SUM(B5:Q5)</f>
        <v>44</v>
      </c>
    </row>
    <row r="6" spans="1:18" ht="16.5" customHeight="1">
      <c r="A6" s="24" t="s">
        <v>13</v>
      </c>
      <c r="B6" s="17">
        <v>3</v>
      </c>
      <c r="C6" s="17">
        <v>6</v>
      </c>
      <c r="D6" s="17">
        <v>1</v>
      </c>
      <c r="E6" s="17">
        <v>2</v>
      </c>
      <c r="F6" s="17">
        <v>1</v>
      </c>
      <c r="G6" s="17">
        <v>2</v>
      </c>
      <c r="H6" s="17">
        <v>0</v>
      </c>
      <c r="I6" s="17">
        <v>0</v>
      </c>
      <c r="J6" s="17">
        <v>4</v>
      </c>
      <c r="K6" s="17">
        <v>47</v>
      </c>
      <c r="L6" s="17">
        <v>5</v>
      </c>
      <c r="M6" s="17">
        <v>0</v>
      </c>
      <c r="N6" s="17">
        <v>0</v>
      </c>
      <c r="O6" s="17">
        <v>0</v>
      </c>
      <c r="P6" s="17">
        <v>4</v>
      </c>
      <c r="Q6" s="17">
        <v>18</v>
      </c>
      <c r="R6" s="3">
        <f t="shared" si="0"/>
        <v>93</v>
      </c>
    </row>
    <row r="7" spans="1:18" ht="16.5" customHeight="1">
      <c r="A7" s="25" t="s">
        <v>14</v>
      </c>
      <c r="B7" s="17">
        <v>0</v>
      </c>
      <c r="C7" s="17">
        <v>3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1</v>
      </c>
      <c r="K7" s="17">
        <v>36</v>
      </c>
      <c r="L7" s="17">
        <v>2</v>
      </c>
      <c r="M7" s="17">
        <v>0</v>
      </c>
      <c r="N7" s="17">
        <v>0</v>
      </c>
      <c r="O7" s="17">
        <v>1</v>
      </c>
      <c r="P7" s="17">
        <v>0</v>
      </c>
      <c r="Q7" s="17">
        <v>1</v>
      </c>
      <c r="R7" s="3">
        <f t="shared" si="0"/>
        <v>44</v>
      </c>
    </row>
    <row r="8" spans="1:18" ht="16.5" customHeight="1">
      <c r="A8" s="5" t="s">
        <v>15</v>
      </c>
      <c r="B8" s="5">
        <f>SUM(B5:B7)</f>
        <v>15</v>
      </c>
      <c r="C8" s="5">
        <f t="shared" ref="C8:Q8" si="1">SUM(C5:C7)</f>
        <v>39</v>
      </c>
      <c r="D8" s="5">
        <f t="shared" si="1"/>
        <v>1</v>
      </c>
      <c r="E8" s="5">
        <f t="shared" si="1"/>
        <v>2</v>
      </c>
      <c r="F8" s="5">
        <f t="shared" si="1"/>
        <v>1</v>
      </c>
      <c r="G8" s="5">
        <f>SUM(G5:G7)</f>
        <v>2</v>
      </c>
      <c r="H8" s="5">
        <f t="shared" si="1"/>
        <v>0</v>
      </c>
      <c r="I8" s="5">
        <f t="shared" si="1"/>
        <v>0</v>
      </c>
      <c r="J8" s="5">
        <f t="shared" si="1"/>
        <v>6</v>
      </c>
      <c r="K8" s="5">
        <f t="shared" si="1"/>
        <v>83</v>
      </c>
      <c r="L8" s="5">
        <f t="shared" si="1"/>
        <v>8</v>
      </c>
      <c r="M8" s="5">
        <f t="shared" si="1"/>
        <v>0</v>
      </c>
      <c r="N8" s="5">
        <f t="shared" si="1"/>
        <v>0</v>
      </c>
      <c r="O8" s="5">
        <f t="shared" si="1"/>
        <v>1</v>
      </c>
      <c r="P8" s="5">
        <f t="shared" si="1"/>
        <v>4</v>
      </c>
      <c r="Q8" s="5">
        <f t="shared" si="1"/>
        <v>19</v>
      </c>
      <c r="R8" s="6">
        <f>SUM(B8:Q8)</f>
        <v>181</v>
      </c>
    </row>
    <row r="9" spans="1:18" ht="16.5" customHeight="1">
      <c r="A9" s="5" t="s">
        <v>16</v>
      </c>
      <c r="B9" s="7">
        <f>B8/R8</f>
        <v>8.2872928176795577E-2</v>
      </c>
      <c r="C9" s="7">
        <f>C8/R8</f>
        <v>0.21546961325966851</v>
      </c>
      <c r="D9" s="7">
        <f>D8/R8</f>
        <v>5.5248618784530384E-3</v>
      </c>
      <c r="E9" s="7">
        <f>E8/R8</f>
        <v>1.1049723756906077E-2</v>
      </c>
      <c r="F9" s="7">
        <f>F8/R8</f>
        <v>5.5248618784530384E-3</v>
      </c>
      <c r="G9" s="7">
        <f>G8/R8</f>
        <v>1.1049723756906077E-2</v>
      </c>
      <c r="H9" s="7">
        <f>H8/R8</f>
        <v>0</v>
      </c>
      <c r="I9" s="7">
        <f>I8/R8</f>
        <v>0</v>
      </c>
      <c r="J9" s="7">
        <f>J8/R8</f>
        <v>3.3149171270718231E-2</v>
      </c>
      <c r="K9" s="7">
        <f>K8/R8</f>
        <v>0.4585635359116022</v>
      </c>
      <c r="L9" s="7">
        <f>L8/R8</f>
        <v>4.4198895027624308E-2</v>
      </c>
      <c r="M9" s="7">
        <f>M8/R8</f>
        <v>0</v>
      </c>
      <c r="N9" s="7">
        <f>N8/R8</f>
        <v>0</v>
      </c>
      <c r="O9" s="7">
        <f>O8/R8</f>
        <v>5.5248618784530384E-3</v>
      </c>
      <c r="P9" s="7">
        <f>P8/R8</f>
        <v>2.2099447513812154E-2</v>
      </c>
      <c r="Q9" s="7">
        <f>Q8/R8</f>
        <v>0.10497237569060773</v>
      </c>
      <c r="R9" s="8">
        <f>SUM(B9:Q9)</f>
        <v>0.99999999999999989</v>
      </c>
    </row>
    <row r="10" spans="1:18" ht="16.5" customHeight="1">
      <c r="A10" s="30" t="s">
        <v>59</v>
      </c>
      <c r="B10" s="17">
        <v>0</v>
      </c>
      <c r="C10" s="17">
        <v>1</v>
      </c>
      <c r="D10" s="17">
        <v>0</v>
      </c>
      <c r="E10" s="17">
        <v>1</v>
      </c>
      <c r="F10" s="17">
        <v>0</v>
      </c>
      <c r="G10" s="17">
        <v>2</v>
      </c>
      <c r="H10" s="17">
        <v>0</v>
      </c>
      <c r="I10" s="17">
        <v>0</v>
      </c>
      <c r="J10" s="17">
        <v>6</v>
      </c>
      <c r="K10" s="17">
        <v>17</v>
      </c>
      <c r="L10" s="17">
        <v>4</v>
      </c>
      <c r="M10" s="17">
        <v>0</v>
      </c>
      <c r="N10" s="17">
        <v>1</v>
      </c>
      <c r="O10" s="17">
        <v>0</v>
      </c>
      <c r="P10" s="17">
        <v>0</v>
      </c>
      <c r="Q10" s="17">
        <v>1</v>
      </c>
      <c r="R10" s="9">
        <f t="shared" ref="R10:R12" si="2">SUM(B10:Q10)</f>
        <v>33</v>
      </c>
    </row>
    <row r="11" spans="1:18" ht="16.5" customHeight="1">
      <c r="A11" s="32" t="s">
        <v>56</v>
      </c>
      <c r="B11" s="17">
        <v>2</v>
      </c>
      <c r="C11" s="17">
        <v>1</v>
      </c>
      <c r="D11" s="17">
        <v>3</v>
      </c>
      <c r="E11" s="17">
        <v>2</v>
      </c>
      <c r="F11" s="17">
        <v>0</v>
      </c>
      <c r="G11" s="17">
        <v>2</v>
      </c>
      <c r="H11" s="17">
        <v>0</v>
      </c>
      <c r="I11" s="17">
        <v>0</v>
      </c>
      <c r="J11" s="17">
        <v>9</v>
      </c>
      <c r="K11" s="17">
        <v>46</v>
      </c>
      <c r="L11" s="17">
        <v>1</v>
      </c>
      <c r="M11" s="17">
        <v>0</v>
      </c>
      <c r="N11" s="17">
        <v>0</v>
      </c>
      <c r="O11" s="17">
        <v>0</v>
      </c>
      <c r="P11" s="17">
        <v>3</v>
      </c>
      <c r="Q11" s="17">
        <v>3</v>
      </c>
      <c r="R11" s="9">
        <f t="shared" si="2"/>
        <v>72</v>
      </c>
    </row>
    <row r="12" spans="1:18" ht="16.5" customHeight="1">
      <c r="A12" s="30" t="s">
        <v>54</v>
      </c>
      <c r="B12" s="17">
        <v>0</v>
      </c>
      <c r="C12" s="17">
        <v>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4</v>
      </c>
      <c r="K12" s="17">
        <v>23</v>
      </c>
      <c r="L12" s="17">
        <v>3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9">
        <f t="shared" si="2"/>
        <v>31</v>
      </c>
    </row>
    <row r="13" spans="1:18" ht="16.5" customHeight="1">
      <c r="A13" s="5" t="s">
        <v>15</v>
      </c>
      <c r="B13" s="5">
        <f>SUM(B10:B12)</f>
        <v>2</v>
      </c>
      <c r="C13" s="5">
        <f t="shared" ref="C13:Q13" si="3">SUM(C10:C12)</f>
        <v>3</v>
      </c>
      <c r="D13" s="5">
        <f t="shared" si="3"/>
        <v>3</v>
      </c>
      <c r="E13" s="5">
        <f t="shared" si="3"/>
        <v>3</v>
      </c>
      <c r="F13" s="5">
        <f t="shared" si="3"/>
        <v>0</v>
      </c>
      <c r="G13" s="5">
        <f>SUM(G10:G12)</f>
        <v>4</v>
      </c>
      <c r="H13" s="5">
        <f t="shared" si="3"/>
        <v>0</v>
      </c>
      <c r="I13" s="5">
        <f t="shared" si="3"/>
        <v>0</v>
      </c>
      <c r="J13" s="5">
        <f t="shared" si="3"/>
        <v>19</v>
      </c>
      <c r="K13" s="5">
        <f t="shared" si="3"/>
        <v>86</v>
      </c>
      <c r="L13" s="5">
        <f t="shared" si="3"/>
        <v>8</v>
      </c>
      <c r="M13" s="5">
        <f t="shared" si="3"/>
        <v>0</v>
      </c>
      <c r="N13" s="5">
        <f t="shared" si="3"/>
        <v>1</v>
      </c>
      <c r="O13" s="5">
        <f t="shared" si="3"/>
        <v>0</v>
      </c>
      <c r="P13" s="5">
        <f t="shared" si="3"/>
        <v>3</v>
      </c>
      <c r="Q13" s="5">
        <f t="shared" si="3"/>
        <v>4</v>
      </c>
      <c r="R13" s="6">
        <f>SUM(B13:Q13)</f>
        <v>136</v>
      </c>
    </row>
    <row r="14" spans="1:18" ht="16.5" customHeight="1">
      <c r="A14" s="5" t="s">
        <v>16</v>
      </c>
      <c r="B14" s="7">
        <f>B13/R13</f>
        <v>1.4705882352941176E-2</v>
      </c>
      <c r="C14" s="7">
        <f>C13/R13</f>
        <v>2.2058823529411766E-2</v>
      </c>
      <c r="D14" s="7">
        <f>D13/R13</f>
        <v>2.2058823529411766E-2</v>
      </c>
      <c r="E14" s="7">
        <f>E13/R13</f>
        <v>2.2058823529411766E-2</v>
      </c>
      <c r="F14" s="7">
        <f>F13/R13</f>
        <v>0</v>
      </c>
      <c r="G14" s="7">
        <f>G13/R13</f>
        <v>2.9411764705882353E-2</v>
      </c>
      <c r="H14" s="7">
        <f>H13/R13</f>
        <v>0</v>
      </c>
      <c r="I14" s="7">
        <f>I13/R13</f>
        <v>0</v>
      </c>
      <c r="J14" s="7">
        <f>J13/R13</f>
        <v>0.13970588235294118</v>
      </c>
      <c r="K14" s="7">
        <f>K13/R13</f>
        <v>0.63235294117647056</v>
      </c>
      <c r="L14" s="7">
        <f>L13/R13</f>
        <v>5.8823529411764705E-2</v>
      </c>
      <c r="M14" s="7">
        <f>M13/R13</f>
        <v>0</v>
      </c>
      <c r="N14" s="7">
        <f>N13/R13</f>
        <v>7.3529411764705881E-3</v>
      </c>
      <c r="O14" s="7">
        <f>O13/R13</f>
        <v>0</v>
      </c>
      <c r="P14" s="7">
        <f>P13/R13</f>
        <v>2.2058823529411766E-2</v>
      </c>
      <c r="Q14" s="7">
        <f>Q13/R13</f>
        <v>2.9411764705882353E-2</v>
      </c>
      <c r="R14" s="8">
        <f>SUM(B14:Q14)</f>
        <v>1</v>
      </c>
    </row>
    <row r="15" spans="1:18" ht="16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"/>
    </row>
    <row r="16" spans="1:18" ht="16.5" customHeight="1">
      <c r="A16" s="44" t="s">
        <v>0</v>
      </c>
      <c r="B16" s="46" t="s">
        <v>1</v>
      </c>
      <c r="C16" s="47"/>
      <c r="D16" s="50" t="s">
        <v>2</v>
      </c>
      <c r="E16" s="51"/>
      <c r="F16" s="51"/>
      <c r="G16" s="51"/>
      <c r="H16" s="51"/>
      <c r="I16" s="51"/>
      <c r="J16" s="51"/>
      <c r="K16" s="43"/>
      <c r="L16" s="46" t="s">
        <v>3</v>
      </c>
      <c r="M16" s="47"/>
      <c r="N16" s="46" t="s">
        <v>4</v>
      </c>
      <c r="O16" s="47"/>
      <c r="P16" s="46" t="s">
        <v>45</v>
      </c>
      <c r="Q16" s="47"/>
      <c r="R16" s="1"/>
    </row>
    <row r="17" spans="1:18" ht="16.5" customHeight="1">
      <c r="A17" s="45"/>
      <c r="B17" s="48"/>
      <c r="C17" s="49"/>
      <c r="D17" s="50" t="s">
        <v>5</v>
      </c>
      <c r="E17" s="43"/>
      <c r="F17" s="42" t="s">
        <v>6</v>
      </c>
      <c r="G17" s="43"/>
      <c r="H17" s="42" t="s">
        <v>7</v>
      </c>
      <c r="I17" s="43"/>
      <c r="J17" s="42" t="s">
        <v>8</v>
      </c>
      <c r="K17" s="43"/>
      <c r="L17" s="48"/>
      <c r="M17" s="49"/>
      <c r="N17" s="48"/>
      <c r="O17" s="49"/>
      <c r="P17" s="48"/>
      <c r="Q17" s="49"/>
      <c r="R17" s="1"/>
    </row>
    <row r="18" spans="1:18" ht="16.5" customHeight="1">
      <c r="A18" s="2" t="s">
        <v>17</v>
      </c>
      <c r="B18" s="23" t="s">
        <v>10</v>
      </c>
      <c r="C18" s="23" t="s">
        <v>11</v>
      </c>
      <c r="D18" s="23" t="s">
        <v>10</v>
      </c>
      <c r="E18" s="23" t="s">
        <v>11</v>
      </c>
      <c r="F18" s="23" t="s">
        <v>10</v>
      </c>
      <c r="G18" s="23" t="s">
        <v>11</v>
      </c>
      <c r="H18" s="23" t="s">
        <v>10</v>
      </c>
      <c r="I18" s="23" t="s">
        <v>11</v>
      </c>
      <c r="J18" s="23" t="s">
        <v>10</v>
      </c>
      <c r="K18" s="23" t="s">
        <v>11</v>
      </c>
      <c r="L18" s="23" t="s">
        <v>10</v>
      </c>
      <c r="M18" s="23" t="s">
        <v>11</v>
      </c>
      <c r="N18" s="23" t="s">
        <v>10</v>
      </c>
      <c r="O18" s="23" t="s">
        <v>11</v>
      </c>
      <c r="P18" s="23" t="s">
        <v>10</v>
      </c>
      <c r="Q18" s="23" t="s">
        <v>11</v>
      </c>
      <c r="R18" s="1"/>
    </row>
    <row r="19" spans="1:18" ht="16.5" customHeight="1">
      <c r="A19" s="24" t="s">
        <v>12</v>
      </c>
      <c r="B19" s="17">
        <v>11</v>
      </c>
      <c r="C19" s="17">
        <v>40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9">
        <f t="shared" ref="R19:R23" si="4">SUM(B19:Q19)</f>
        <v>51</v>
      </c>
    </row>
    <row r="20" spans="1:18" ht="16.5" customHeight="1">
      <c r="A20" s="24" t="s">
        <v>13</v>
      </c>
      <c r="B20" s="17">
        <v>4</v>
      </c>
      <c r="C20" s="17">
        <v>6</v>
      </c>
      <c r="D20" s="17">
        <v>1</v>
      </c>
      <c r="E20" s="17">
        <v>0</v>
      </c>
      <c r="F20" s="17">
        <v>0</v>
      </c>
      <c r="G20" s="17">
        <v>9</v>
      </c>
      <c r="H20" s="17">
        <v>0</v>
      </c>
      <c r="I20" s="17">
        <v>0</v>
      </c>
      <c r="J20" s="17">
        <v>8</v>
      </c>
      <c r="K20" s="17">
        <v>30</v>
      </c>
      <c r="L20" s="17">
        <v>6</v>
      </c>
      <c r="M20" s="17">
        <v>0</v>
      </c>
      <c r="N20" s="17">
        <v>0</v>
      </c>
      <c r="O20" s="17">
        <v>0</v>
      </c>
      <c r="P20" s="17">
        <v>10</v>
      </c>
      <c r="Q20" s="17">
        <v>19</v>
      </c>
      <c r="R20" s="9">
        <f t="shared" si="4"/>
        <v>93</v>
      </c>
    </row>
    <row r="21" spans="1:18" ht="16.5" customHeight="1">
      <c r="A21" s="26" t="s">
        <v>14</v>
      </c>
      <c r="B21" s="17">
        <v>2</v>
      </c>
      <c r="C21" s="17">
        <v>2</v>
      </c>
      <c r="D21" s="17">
        <v>0</v>
      </c>
      <c r="E21" s="17">
        <v>2</v>
      </c>
      <c r="F21" s="17">
        <v>0</v>
      </c>
      <c r="G21" s="17">
        <v>4</v>
      </c>
      <c r="H21" s="17">
        <v>0</v>
      </c>
      <c r="I21" s="17">
        <v>0</v>
      </c>
      <c r="J21" s="17">
        <v>1</v>
      </c>
      <c r="K21" s="17">
        <v>17</v>
      </c>
      <c r="L21" s="17">
        <v>3</v>
      </c>
      <c r="M21" s="17">
        <v>0</v>
      </c>
      <c r="N21" s="17">
        <v>0</v>
      </c>
      <c r="O21" s="17">
        <v>0</v>
      </c>
      <c r="P21" s="17">
        <v>0</v>
      </c>
      <c r="Q21" s="17">
        <v>6</v>
      </c>
      <c r="R21" s="9">
        <f t="shared" si="4"/>
        <v>37</v>
      </c>
    </row>
    <row r="22" spans="1:18" ht="16.5" customHeight="1">
      <c r="A22" s="25" t="s">
        <v>18</v>
      </c>
      <c r="B22" s="17">
        <v>0</v>
      </c>
      <c r="C22" s="17">
        <v>0</v>
      </c>
      <c r="D22" s="17">
        <v>0</v>
      </c>
      <c r="E22" s="17">
        <v>0</v>
      </c>
      <c r="F22" s="17">
        <v>2</v>
      </c>
      <c r="G22" s="17">
        <v>2</v>
      </c>
      <c r="H22" s="17">
        <v>0</v>
      </c>
      <c r="I22" s="17">
        <v>0</v>
      </c>
      <c r="J22" s="17">
        <v>6</v>
      </c>
      <c r="K22" s="17">
        <v>3</v>
      </c>
      <c r="L22" s="17">
        <v>1</v>
      </c>
      <c r="M22" s="17">
        <v>0</v>
      </c>
      <c r="N22" s="17">
        <v>0</v>
      </c>
      <c r="O22" s="17">
        <v>0</v>
      </c>
      <c r="P22" s="17">
        <v>0</v>
      </c>
      <c r="Q22" s="17">
        <v>3</v>
      </c>
      <c r="R22" s="9">
        <f t="shared" si="4"/>
        <v>17</v>
      </c>
    </row>
    <row r="23" spans="1:18" ht="16.5" customHeight="1">
      <c r="A23" s="25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2</v>
      </c>
      <c r="I23" s="17">
        <v>8</v>
      </c>
      <c r="J23" s="17">
        <v>0</v>
      </c>
      <c r="K23" s="17">
        <v>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 t="shared" si="4"/>
        <v>11</v>
      </c>
    </row>
    <row r="24" spans="1:18" ht="16.5" customHeight="1">
      <c r="A24" s="5" t="s">
        <v>15</v>
      </c>
      <c r="B24" s="5">
        <f t="shared" ref="B24:Q24" si="5">SUM(B19:B23)</f>
        <v>17</v>
      </c>
      <c r="C24" s="5">
        <f t="shared" si="5"/>
        <v>48</v>
      </c>
      <c r="D24" s="5">
        <f t="shared" si="5"/>
        <v>1</v>
      </c>
      <c r="E24" s="5">
        <f t="shared" si="5"/>
        <v>2</v>
      </c>
      <c r="F24" s="5">
        <f t="shared" si="5"/>
        <v>2</v>
      </c>
      <c r="G24" s="5">
        <f t="shared" si="5"/>
        <v>15</v>
      </c>
      <c r="H24" s="5">
        <f t="shared" si="5"/>
        <v>2</v>
      </c>
      <c r="I24" s="5">
        <f t="shared" si="5"/>
        <v>8</v>
      </c>
      <c r="J24" s="5">
        <f t="shared" si="5"/>
        <v>15</v>
      </c>
      <c r="K24" s="5">
        <f t="shared" si="5"/>
        <v>51</v>
      </c>
      <c r="L24" s="5">
        <f t="shared" si="5"/>
        <v>10</v>
      </c>
      <c r="M24" s="5">
        <f t="shared" si="5"/>
        <v>0</v>
      </c>
      <c r="N24" s="5">
        <f t="shared" si="5"/>
        <v>0</v>
      </c>
      <c r="O24" s="5">
        <f t="shared" si="5"/>
        <v>0</v>
      </c>
      <c r="P24" s="5">
        <f t="shared" si="5"/>
        <v>10</v>
      </c>
      <c r="Q24" s="5">
        <f t="shared" si="5"/>
        <v>28</v>
      </c>
      <c r="R24" s="6">
        <f>SUM(B24:Q24)</f>
        <v>209</v>
      </c>
    </row>
    <row r="25" spans="1:18" ht="16.5" customHeight="1">
      <c r="A25" s="5" t="s">
        <v>16</v>
      </c>
      <c r="B25" s="7">
        <f>B24/R24</f>
        <v>8.1339712918660281E-2</v>
      </c>
      <c r="C25" s="7">
        <f>C24/R24</f>
        <v>0.22966507177033493</v>
      </c>
      <c r="D25" s="7">
        <f>D24/R24</f>
        <v>4.7846889952153108E-3</v>
      </c>
      <c r="E25" s="7">
        <f>E24/R24</f>
        <v>9.5693779904306216E-3</v>
      </c>
      <c r="F25" s="7">
        <f>F24/R24</f>
        <v>9.5693779904306216E-3</v>
      </c>
      <c r="G25" s="7">
        <f>G24/R24</f>
        <v>7.1770334928229665E-2</v>
      </c>
      <c r="H25" s="7">
        <f>H24/R24</f>
        <v>9.5693779904306216E-3</v>
      </c>
      <c r="I25" s="7">
        <f>I24/R24</f>
        <v>3.8277511961722487E-2</v>
      </c>
      <c r="J25" s="7">
        <f>J24/R24</f>
        <v>7.1770334928229665E-2</v>
      </c>
      <c r="K25" s="7">
        <f>K24/R24</f>
        <v>0.24401913875598086</v>
      </c>
      <c r="L25" s="7">
        <f>L24/R24</f>
        <v>4.784688995215311E-2</v>
      </c>
      <c r="M25" s="7">
        <f>M24/R24</f>
        <v>0</v>
      </c>
      <c r="N25" s="7">
        <f>N24/R24</f>
        <v>0</v>
      </c>
      <c r="O25" s="7">
        <f>O24/R24</f>
        <v>0</v>
      </c>
      <c r="P25" s="7">
        <f>P24/R24</f>
        <v>4.784688995215311E-2</v>
      </c>
      <c r="Q25" s="7">
        <f>Q24/R24</f>
        <v>0.13397129186602871</v>
      </c>
      <c r="R25" s="8">
        <f>SUM(B25:Q25)</f>
        <v>1</v>
      </c>
    </row>
    <row r="26" spans="1:18" ht="16.5" customHeight="1">
      <c r="A26" s="30" t="s">
        <v>59</v>
      </c>
      <c r="B26" s="17">
        <v>1</v>
      </c>
      <c r="C26" s="17">
        <v>0</v>
      </c>
      <c r="D26" s="17">
        <v>0</v>
      </c>
      <c r="E26" s="17">
        <v>0</v>
      </c>
      <c r="F26" s="17">
        <v>0</v>
      </c>
      <c r="G26" s="17">
        <v>3</v>
      </c>
      <c r="H26" s="17">
        <v>0</v>
      </c>
      <c r="I26" s="17">
        <v>0</v>
      </c>
      <c r="J26" s="17">
        <v>3</v>
      </c>
      <c r="K26" s="17">
        <v>11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4</v>
      </c>
      <c r="R26" s="9">
        <f t="shared" ref="R26:R28" si="6">SUM(B26:Q26)</f>
        <v>22</v>
      </c>
    </row>
    <row r="27" spans="1:18" ht="16.5" customHeight="1">
      <c r="A27" s="32" t="s">
        <v>56</v>
      </c>
      <c r="B27" s="18">
        <v>0</v>
      </c>
      <c r="C27" s="18">
        <v>1</v>
      </c>
      <c r="D27" s="18">
        <v>0</v>
      </c>
      <c r="E27" s="18">
        <v>1</v>
      </c>
      <c r="F27" s="18">
        <v>0</v>
      </c>
      <c r="G27" s="18">
        <v>3</v>
      </c>
      <c r="H27" s="18">
        <v>0</v>
      </c>
      <c r="I27" s="18">
        <v>0</v>
      </c>
      <c r="J27" s="18">
        <v>8</v>
      </c>
      <c r="K27" s="18">
        <v>25</v>
      </c>
      <c r="L27" s="18">
        <v>4</v>
      </c>
      <c r="M27" s="18">
        <v>0</v>
      </c>
      <c r="N27" s="18">
        <v>0</v>
      </c>
      <c r="O27" s="18">
        <v>0</v>
      </c>
      <c r="P27" s="18">
        <v>0</v>
      </c>
      <c r="Q27" s="18">
        <v>6</v>
      </c>
      <c r="R27" s="9">
        <f t="shared" si="6"/>
        <v>48</v>
      </c>
    </row>
    <row r="28" spans="1:18" ht="16.5" customHeight="1">
      <c r="A28" s="39" t="s">
        <v>54</v>
      </c>
      <c r="B28" s="17">
        <v>1</v>
      </c>
      <c r="C28" s="17">
        <v>1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3</v>
      </c>
      <c r="K28" s="17">
        <v>15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9">
        <f t="shared" si="6"/>
        <v>20</v>
      </c>
    </row>
    <row r="29" spans="1:18" ht="16.5" customHeight="1">
      <c r="A29" s="5" t="s">
        <v>15</v>
      </c>
      <c r="B29" s="5">
        <f>SUM(B26:B28)</f>
        <v>2</v>
      </c>
      <c r="C29" s="5">
        <f t="shared" ref="C29:Q29" si="7">SUM(C26:C28)</f>
        <v>2</v>
      </c>
      <c r="D29" s="5">
        <f t="shared" si="7"/>
        <v>0</v>
      </c>
      <c r="E29" s="5">
        <f t="shared" si="7"/>
        <v>1</v>
      </c>
      <c r="F29" s="5">
        <f t="shared" si="7"/>
        <v>0</v>
      </c>
      <c r="G29" s="5">
        <f>SUM(G26:G28)</f>
        <v>6</v>
      </c>
      <c r="H29" s="5">
        <f t="shared" si="7"/>
        <v>0</v>
      </c>
      <c r="I29" s="5">
        <f t="shared" si="7"/>
        <v>0</v>
      </c>
      <c r="J29" s="5">
        <f t="shared" si="7"/>
        <v>14</v>
      </c>
      <c r="K29" s="5">
        <f t="shared" si="7"/>
        <v>51</v>
      </c>
      <c r="L29" s="5">
        <f t="shared" si="7"/>
        <v>4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5">
        <f t="shared" si="7"/>
        <v>0</v>
      </c>
      <c r="Q29" s="5">
        <f t="shared" si="7"/>
        <v>10</v>
      </c>
      <c r="R29" s="6">
        <f>SUM(B29:Q29)</f>
        <v>90</v>
      </c>
    </row>
    <row r="30" spans="1:18" ht="16.5" customHeight="1">
      <c r="A30" s="5" t="s">
        <v>16</v>
      </c>
      <c r="B30" s="7">
        <f>B29/R29</f>
        <v>2.2222222222222223E-2</v>
      </c>
      <c r="C30" s="7">
        <f>C29/R29</f>
        <v>2.2222222222222223E-2</v>
      </c>
      <c r="D30" s="7">
        <f>D29/R29</f>
        <v>0</v>
      </c>
      <c r="E30" s="7">
        <f>E29/R29</f>
        <v>1.1111111111111112E-2</v>
      </c>
      <c r="F30" s="7">
        <f>F29/R29</f>
        <v>0</v>
      </c>
      <c r="G30" s="7">
        <f>G29/R29</f>
        <v>6.6666666666666666E-2</v>
      </c>
      <c r="H30" s="7">
        <f>H29/R29</f>
        <v>0</v>
      </c>
      <c r="I30" s="7">
        <f>I29/R29</f>
        <v>0</v>
      </c>
      <c r="J30" s="7">
        <f>J29/R29</f>
        <v>0.15555555555555556</v>
      </c>
      <c r="K30" s="7">
        <f>K29/R29</f>
        <v>0.56666666666666665</v>
      </c>
      <c r="L30" s="7">
        <f>L29/R29</f>
        <v>4.4444444444444446E-2</v>
      </c>
      <c r="M30" s="7">
        <f>M29/R29</f>
        <v>0</v>
      </c>
      <c r="N30" s="7">
        <f>N29/R29</f>
        <v>0</v>
      </c>
      <c r="O30" s="7">
        <f>O29/R29</f>
        <v>0</v>
      </c>
      <c r="P30" s="7">
        <f>P29/R29</f>
        <v>0</v>
      </c>
      <c r="Q30" s="7">
        <f>Q29/R29</f>
        <v>0.1111111111111111</v>
      </c>
      <c r="R30" s="8">
        <f>SUM(B30:Q30)</f>
        <v>1</v>
      </c>
    </row>
    <row r="31" spans="1:18" ht="16.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8"/>
    </row>
    <row r="32" spans="1:18" ht="16.5" customHeight="1">
      <c r="A32" s="44" t="s">
        <v>0</v>
      </c>
      <c r="B32" s="46" t="s">
        <v>1</v>
      </c>
      <c r="C32" s="47"/>
      <c r="D32" s="50" t="s">
        <v>2</v>
      </c>
      <c r="E32" s="59"/>
      <c r="F32" s="59"/>
      <c r="G32" s="59"/>
      <c r="H32" s="59"/>
      <c r="I32" s="59"/>
      <c r="J32" s="59"/>
      <c r="K32" s="60"/>
      <c r="L32" s="46" t="s">
        <v>3</v>
      </c>
      <c r="M32" s="47"/>
      <c r="N32" s="46" t="s">
        <v>4</v>
      </c>
      <c r="O32" s="47"/>
      <c r="P32" s="46" t="s">
        <v>45</v>
      </c>
      <c r="Q32" s="47"/>
      <c r="R32" s="1"/>
    </row>
    <row r="33" spans="1:18" ht="16.5" customHeight="1">
      <c r="A33" s="45"/>
      <c r="B33" s="48"/>
      <c r="C33" s="49"/>
      <c r="D33" s="50" t="s">
        <v>5</v>
      </c>
      <c r="E33" s="43"/>
      <c r="F33" s="42" t="s">
        <v>6</v>
      </c>
      <c r="G33" s="43"/>
      <c r="H33" s="42" t="s">
        <v>7</v>
      </c>
      <c r="I33" s="43"/>
      <c r="J33" s="42" t="s">
        <v>8</v>
      </c>
      <c r="K33" s="43"/>
      <c r="L33" s="48"/>
      <c r="M33" s="49"/>
      <c r="N33" s="48"/>
      <c r="O33" s="49"/>
      <c r="P33" s="48"/>
      <c r="Q33" s="49"/>
      <c r="R33" s="1"/>
    </row>
    <row r="34" spans="1:18" ht="16.5" customHeight="1">
      <c r="A34" s="2" t="s">
        <v>20</v>
      </c>
      <c r="B34" s="23" t="s">
        <v>10</v>
      </c>
      <c r="C34" s="23" t="s">
        <v>11</v>
      </c>
      <c r="D34" s="23" t="s">
        <v>10</v>
      </c>
      <c r="E34" s="23" t="s">
        <v>11</v>
      </c>
      <c r="F34" s="23" t="s">
        <v>10</v>
      </c>
      <c r="G34" s="23" t="s">
        <v>11</v>
      </c>
      <c r="H34" s="23" t="s">
        <v>10</v>
      </c>
      <c r="I34" s="23" t="s">
        <v>11</v>
      </c>
      <c r="J34" s="23" t="s">
        <v>10</v>
      </c>
      <c r="K34" s="23" t="s">
        <v>11</v>
      </c>
      <c r="L34" s="23" t="s">
        <v>10</v>
      </c>
      <c r="M34" s="23" t="s">
        <v>11</v>
      </c>
      <c r="N34" s="23" t="s">
        <v>10</v>
      </c>
      <c r="O34" s="23" t="s">
        <v>11</v>
      </c>
      <c r="P34" s="23" t="s">
        <v>10</v>
      </c>
      <c r="Q34" s="23" t="s">
        <v>11</v>
      </c>
      <c r="R34" s="1"/>
    </row>
    <row r="35" spans="1:18" ht="16.5" customHeight="1">
      <c r="A35" s="24" t="s">
        <v>12</v>
      </c>
      <c r="B35" s="17">
        <v>10</v>
      </c>
      <c r="C35" s="17">
        <v>45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1</v>
      </c>
      <c r="K35" s="17">
        <v>0</v>
      </c>
      <c r="L35" s="17">
        <v>2</v>
      </c>
      <c r="M35" s="17">
        <v>0</v>
      </c>
      <c r="N35" s="17">
        <v>0</v>
      </c>
      <c r="O35" s="17">
        <v>1</v>
      </c>
      <c r="P35" s="17">
        <v>1</v>
      </c>
      <c r="Q35" s="17">
        <v>3</v>
      </c>
      <c r="R35" s="9">
        <f t="shared" ref="R35:R44" si="8">SUM(B35:Q35)</f>
        <v>63</v>
      </c>
    </row>
    <row r="36" spans="1:18" ht="16.5" customHeight="1">
      <c r="A36" s="27" t="s">
        <v>13</v>
      </c>
      <c r="B36" s="17">
        <v>0</v>
      </c>
      <c r="C36" s="17">
        <v>3</v>
      </c>
      <c r="D36" s="17">
        <v>0</v>
      </c>
      <c r="E36" s="17">
        <v>2</v>
      </c>
      <c r="F36" s="17">
        <v>6</v>
      </c>
      <c r="G36" s="17">
        <v>12</v>
      </c>
      <c r="H36" s="17">
        <v>0</v>
      </c>
      <c r="I36" s="17">
        <v>0</v>
      </c>
      <c r="J36" s="17">
        <v>9</v>
      </c>
      <c r="K36" s="17">
        <v>33</v>
      </c>
      <c r="L36" s="17">
        <v>6</v>
      </c>
      <c r="M36" s="17">
        <v>0</v>
      </c>
      <c r="N36" s="17">
        <v>0</v>
      </c>
      <c r="O36" s="17">
        <v>0</v>
      </c>
      <c r="P36" s="17">
        <v>6</v>
      </c>
      <c r="Q36" s="17">
        <v>5</v>
      </c>
      <c r="R36" s="9">
        <f t="shared" si="8"/>
        <v>82</v>
      </c>
    </row>
    <row r="37" spans="1:18" ht="16.5" customHeight="1">
      <c r="A37" s="25" t="s">
        <v>14</v>
      </c>
      <c r="B37" s="17">
        <v>3</v>
      </c>
      <c r="C37" s="17">
        <v>2</v>
      </c>
      <c r="D37" s="17">
        <v>0</v>
      </c>
      <c r="E37" s="17">
        <v>0</v>
      </c>
      <c r="F37" s="17">
        <v>1</v>
      </c>
      <c r="G37" s="17">
        <v>6</v>
      </c>
      <c r="H37" s="17">
        <v>0</v>
      </c>
      <c r="I37" s="17">
        <v>0</v>
      </c>
      <c r="J37" s="17">
        <v>1</v>
      </c>
      <c r="K37" s="17">
        <v>25</v>
      </c>
      <c r="L37" s="17">
        <v>4</v>
      </c>
      <c r="M37" s="17">
        <v>0</v>
      </c>
      <c r="N37" s="17">
        <v>0</v>
      </c>
      <c r="O37" s="17">
        <v>1</v>
      </c>
      <c r="P37" s="17">
        <v>1</v>
      </c>
      <c r="Q37" s="17">
        <v>0</v>
      </c>
      <c r="R37" s="9">
        <f t="shared" si="8"/>
        <v>44</v>
      </c>
    </row>
    <row r="38" spans="1:18" ht="16.5" customHeight="1">
      <c r="A38" s="25" t="s">
        <v>18</v>
      </c>
      <c r="B38" s="17">
        <v>0</v>
      </c>
      <c r="C38" s="17">
        <v>0</v>
      </c>
      <c r="D38" s="17">
        <v>0</v>
      </c>
      <c r="E38" s="17">
        <v>1</v>
      </c>
      <c r="F38" s="17">
        <v>0</v>
      </c>
      <c r="G38" s="17">
        <v>3</v>
      </c>
      <c r="H38" s="17">
        <v>0</v>
      </c>
      <c r="I38" s="17">
        <v>0</v>
      </c>
      <c r="J38" s="17">
        <v>0</v>
      </c>
      <c r="K38" s="17">
        <v>1</v>
      </c>
      <c r="L38" s="17">
        <v>2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9">
        <f t="shared" si="8"/>
        <v>7</v>
      </c>
    </row>
    <row r="39" spans="1:18" ht="16.5" customHeight="1">
      <c r="A39" s="5" t="s">
        <v>15</v>
      </c>
      <c r="B39" s="5">
        <f>SUM(B35:B38)</f>
        <v>13</v>
      </c>
      <c r="C39" s="5">
        <f t="shared" ref="C39:Q39" si="9">SUM(C35:C38)</f>
        <v>50</v>
      </c>
      <c r="D39" s="5">
        <f t="shared" si="9"/>
        <v>0</v>
      </c>
      <c r="E39" s="5">
        <f t="shared" si="9"/>
        <v>3</v>
      </c>
      <c r="F39" s="5">
        <f t="shared" si="9"/>
        <v>7</v>
      </c>
      <c r="G39" s="5">
        <f t="shared" si="9"/>
        <v>21</v>
      </c>
      <c r="H39" s="5">
        <f t="shared" si="9"/>
        <v>0</v>
      </c>
      <c r="I39" s="5">
        <f t="shared" si="9"/>
        <v>0</v>
      </c>
      <c r="J39" s="5">
        <f t="shared" si="9"/>
        <v>11</v>
      </c>
      <c r="K39" s="5">
        <f t="shared" si="9"/>
        <v>59</v>
      </c>
      <c r="L39" s="5">
        <f t="shared" si="9"/>
        <v>14</v>
      </c>
      <c r="M39" s="5">
        <f t="shared" si="9"/>
        <v>0</v>
      </c>
      <c r="N39" s="5">
        <f t="shared" si="9"/>
        <v>0</v>
      </c>
      <c r="O39" s="5">
        <f t="shared" si="9"/>
        <v>2</v>
      </c>
      <c r="P39" s="5">
        <f t="shared" si="9"/>
        <v>8</v>
      </c>
      <c r="Q39" s="5">
        <f t="shared" si="9"/>
        <v>8</v>
      </c>
      <c r="R39" s="6">
        <f t="shared" si="8"/>
        <v>196</v>
      </c>
    </row>
    <row r="40" spans="1:18" ht="16.5" customHeight="1">
      <c r="A40" s="5" t="s">
        <v>16</v>
      </c>
      <c r="B40" s="7">
        <f>B39/R39</f>
        <v>6.6326530612244902E-2</v>
      </c>
      <c r="C40" s="7">
        <f>C39/R39</f>
        <v>0.25510204081632654</v>
      </c>
      <c r="D40" s="7">
        <f>D39/R39</f>
        <v>0</v>
      </c>
      <c r="E40" s="7">
        <f>E39/R39</f>
        <v>1.5306122448979591E-2</v>
      </c>
      <c r="F40" s="7">
        <f>F39/R39</f>
        <v>3.5714285714285712E-2</v>
      </c>
      <c r="G40" s="7">
        <f>G39/R39</f>
        <v>0.10714285714285714</v>
      </c>
      <c r="H40" s="7">
        <f>H39/R39</f>
        <v>0</v>
      </c>
      <c r="I40" s="7">
        <f>I39/R39</f>
        <v>0</v>
      </c>
      <c r="J40" s="7">
        <f>J39/R39</f>
        <v>5.6122448979591837E-2</v>
      </c>
      <c r="K40" s="7">
        <f>K39/R39</f>
        <v>0.30102040816326531</v>
      </c>
      <c r="L40" s="7">
        <f>L39/R39</f>
        <v>7.1428571428571425E-2</v>
      </c>
      <c r="M40" s="7">
        <f>M39/R39</f>
        <v>0</v>
      </c>
      <c r="N40" s="7">
        <f>N39/R39</f>
        <v>0</v>
      </c>
      <c r="O40" s="7">
        <f>O39/R39</f>
        <v>1.020408163265306E-2</v>
      </c>
      <c r="P40" s="7">
        <f>P39/R39</f>
        <v>4.0816326530612242E-2</v>
      </c>
      <c r="Q40" s="7">
        <f>Q39/R39</f>
        <v>4.0816326530612242E-2</v>
      </c>
      <c r="R40" s="8">
        <f t="shared" si="8"/>
        <v>1</v>
      </c>
    </row>
    <row r="41" spans="1:18" ht="16.5" customHeight="1">
      <c r="A41" s="30" t="s">
        <v>59</v>
      </c>
      <c r="B41" s="17">
        <v>0</v>
      </c>
      <c r="C41" s="17">
        <v>0</v>
      </c>
      <c r="D41" s="17">
        <v>0</v>
      </c>
      <c r="E41" s="17">
        <v>1</v>
      </c>
      <c r="F41" s="17">
        <v>1</v>
      </c>
      <c r="G41" s="17">
        <v>3</v>
      </c>
      <c r="H41" s="17">
        <v>0</v>
      </c>
      <c r="I41" s="17">
        <v>0</v>
      </c>
      <c r="J41" s="17">
        <v>8</v>
      </c>
      <c r="K41" s="17">
        <v>9</v>
      </c>
      <c r="L41" s="17">
        <v>2</v>
      </c>
      <c r="M41" s="17">
        <v>0</v>
      </c>
      <c r="N41" s="17">
        <v>0</v>
      </c>
      <c r="O41" s="17">
        <v>0</v>
      </c>
      <c r="P41" s="17">
        <v>3</v>
      </c>
      <c r="Q41" s="17">
        <v>1</v>
      </c>
      <c r="R41" s="38">
        <f t="shared" si="8"/>
        <v>28</v>
      </c>
    </row>
    <row r="42" spans="1:18" ht="16.5" customHeight="1">
      <c r="A42" s="30" t="s">
        <v>54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10</v>
      </c>
      <c r="K42" s="17">
        <v>12</v>
      </c>
      <c r="L42" s="17">
        <v>1</v>
      </c>
      <c r="M42" s="17">
        <v>0</v>
      </c>
      <c r="N42" s="17">
        <v>0</v>
      </c>
      <c r="O42" s="17">
        <v>0</v>
      </c>
      <c r="P42" s="17">
        <v>1</v>
      </c>
      <c r="Q42" s="17">
        <v>0</v>
      </c>
      <c r="R42" s="38">
        <f t="shared" si="8"/>
        <v>24</v>
      </c>
    </row>
    <row r="43" spans="1:18" ht="16.5" customHeight="1">
      <c r="A43" s="5" t="s">
        <v>15</v>
      </c>
      <c r="B43" s="5">
        <f>SUM(B41:B42)</f>
        <v>0</v>
      </c>
      <c r="C43" s="5">
        <f t="shared" ref="C43:Q43" si="10">SUM(C41:C42)</f>
        <v>0</v>
      </c>
      <c r="D43" s="5">
        <f t="shared" si="10"/>
        <v>0</v>
      </c>
      <c r="E43" s="5">
        <f t="shared" si="10"/>
        <v>1</v>
      </c>
      <c r="F43" s="5">
        <f t="shared" si="10"/>
        <v>1</v>
      </c>
      <c r="G43" s="5">
        <f t="shared" si="10"/>
        <v>3</v>
      </c>
      <c r="H43" s="5">
        <f t="shared" si="10"/>
        <v>0</v>
      </c>
      <c r="I43" s="5">
        <f t="shared" si="10"/>
        <v>0</v>
      </c>
      <c r="J43" s="5">
        <f t="shared" si="10"/>
        <v>18</v>
      </c>
      <c r="K43" s="5">
        <f t="shared" si="10"/>
        <v>21</v>
      </c>
      <c r="L43" s="5">
        <f t="shared" si="10"/>
        <v>3</v>
      </c>
      <c r="M43" s="5">
        <f t="shared" si="10"/>
        <v>0</v>
      </c>
      <c r="N43" s="5">
        <f t="shared" si="10"/>
        <v>0</v>
      </c>
      <c r="O43" s="5">
        <f t="shared" si="10"/>
        <v>0</v>
      </c>
      <c r="P43" s="5">
        <f t="shared" si="10"/>
        <v>4</v>
      </c>
      <c r="Q43" s="5">
        <f t="shared" si="10"/>
        <v>1</v>
      </c>
      <c r="R43" s="37">
        <f t="shared" si="8"/>
        <v>52</v>
      </c>
    </row>
    <row r="44" spans="1:18" ht="16.5" customHeight="1">
      <c r="A44" s="5" t="s">
        <v>16</v>
      </c>
      <c r="B44" s="7">
        <f>B43/R43</f>
        <v>0</v>
      </c>
      <c r="C44" s="7">
        <f>C43/R43</f>
        <v>0</v>
      </c>
      <c r="D44" s="7">
        <f>D43/R43</f>
        <v>0</v>
      </c>
      <c r="E44" s="7">
        <f>E43/R43</f>
        <v>1.9230769230769232E-2</v>
      </c>
      <c r="F44" s="7">
        <f>F43/R43</f>
        <v>1.9230769230769232E-2</v>
      </c>
      <c r="G44" s="7">
        <f>G43/R43</f>
        <v>5.7692307692307696E-2</v>
      </c>
      <c r="H44" s="7">
        <f>H43/R43</f>
        <v>0</v>
      </c>
      <c r="I44" s="7">
        <f>I43/R43</f>
        <v>0</v>
      </c>
      <c r="J44" s="7">
        <f>J43/R43</f>
        <v>0.34615384615384615</v>
      </c>
      <c r="K44" s="7">
        <f>K43/R43</f>
        <v>0.40384615384615385</v>
      </c>
      <c r="L44" s="7">
        <f>L43/R43</f>
        <v>5.7692307692307696E-2</v>
      </c>
      <c r="M44" s="7">
        <f>M43/R43</f>
        <v>0</v>
      </c>
      <c r="N44" s="7">
        <f>N43/R43</f>
        <v>0</v>
      </c>
      <c r="O44" s="7">
        <f>O43/R43</f>
        <v>0</v>
      </c>
      <c r="P44" s="7">
        <f>P43/R43</f>
        <v>7.6923076923076927E-2</v>
      </c>
      <c r="Q44" s="7">
        <f>Q43/R43</f>
        <v>1.9230769230769232E-2</v>
      </c>
      <c r="R44" s="8">
        <f t="shared" si="8"/>
        <v>1</v>
      </c>
    </row>
    <row r="45" spans="1:18" ht="16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"/>
    </row>
    <row r="46" spans="1:18" ht="16.5" customHeight="1">
      <c r="A46" s="44" t="s">
        <v>0</v>
      </c>
      <c r="B46" s="46" t="s">
        <v>1</v>
      </c>
      <c r="C46" s="47"/>
      <c r="D46" s="61" t="s">
        <v>2</v>
      </c>
      <c r="E46" s="62"/>
      <c r="F46" s="62"/>
      <c r="G46" s="62"/>
      <c r="H46" s="62"/>
      <c r="I46" s="62"/>
      <c r="J46" s="62"/>
      <c r="K46" s="62"/>
      <c r="L46" s="46" t="s">
        <v>3</v>
      </c>
      <c r="M46" s="47"/>
      <c r="N46" s="46" t="s">
        <v>4</v>
      </c>
      <c r="O46" s="47"/>
      <c r="P46" s="46" t="s">
        <v>45</v>
      </c>
      <c r="Q46" s="47"/>
      <c r="R46" s="1"/>
    </row>
    <row r="47" spans="1:18" ht="16.5" customHeight="1">
      <c r="A47" s="45"/>
      <c r="B47" s="48"/>
      <c r="C47" s="49"/>
      <c r="D47" s="50" t="s">
        <v>5</v>
      </c>
      <c r="E47" s="43"/>
      <c r="F47" s="42" t="s">
        <v>6</v>
      </c>
      <c r="G47" s="43"/>
      <c r="H47" s="42" t="s">
        <v>7</v>
      </c>
      <c r="I47" s="43"/>
      <c r="J47" s="42" t="s">
        <v>8</v>
      </c>
      <c r="K47" s="43"/>
      <c r="L47" s="48"/>
      <c r="M47" s="49"/>
      <c r="N47" s="48"/>
      <c r="O47" s="49"/>
      <c r="P47" s="48"/>
      <c r="Q47" s="49"/>
      <c r="R47" s="1"/>
    </row>
    <row r="48" spans="1:18" ht="16.5" customHeight="1">
      <c r="A48" s="2" t="s">
        <v>21</v>
      </c>
      <c r="B48" s="23" t="s">
        <v>10</v>
      </c>
      <c r="C48" s="23" t="s">
        <v>11</v>
      </c>
      <c r="D48" s="23" t="s">
        <v>10</v>
      </c>
      <c r="E48" s="23" t="s">
        <v>11</v>
      </c>
      <c r="F48" s="23" t="s">
        <v>10</v>
      </c>
      <c r="G48" s="23" t="s">
        <v>11</v>
      </c>
      <c r="H48" s="23" t="s">
        <v>10</v>
      </c>
      <c r="I48" s="23" t="s">
        <v>11</v>
      </c>
      <c r="J48" s="23" t="s">
        <v>10</v>
      </c>
      <c r="K48" s="23" t="s">
        <v>11</v>
      </c>
      <c r="L48" s="23" t="s">
        <v>10</v>
      </c>
      <c r="M48" s="23" t="s">
        <v>11</v>
      </c>
      <c r="N48" s="23" t="s">
        <v>10</v>
      </c>
      <c r="O48" s="23" t="s">
        <v>11</v>
      </c>
      <c r="P48" s="23" t="s">
        <v>10</v>
      </c>
      <c r="Q48" s="23" t="s">
        <v>11</v>
      </c>
      <c r="R48" s="1"/>
    </row>
    <row r="49" spans="1:18" ht="16.5" customHeight="1">
      <c r="A49" s="24" t="s">
        <v>12</v>
      </c>
      <c r="B49" s="17">
        <v>19</v>
      </c>
      <c r="C49" s="17">
        <v>34</v>
      </c>
      <c r="D49" s="17">
        <v>1</v>
      </c>
      <c r="E49" s="17">
        <v>1</v>
      </c>
      <c r="F49" s="17">
        <v>1</v>
      </c>
      <c r="G49" s="17">
        <v>0</v>
      </c>
      <c r="H49" s="17">
        <v>0</v>
      </c>
      <c r="I49" s="17">
        <v>0</v>
      </c>
      <c r="J49" s="17">
        <v>3</v>
      </c>
      <c r="K49" s="17">
        <v>8</v>
      </c>
      <c r="L49" s="17">
        <v>2</v>
      </c>
      <c r="M49" s="17">
        <v>0</v>
      </c>
      <c r="N49" s="17">
        <v>0</v>
      </c>
      <c r="O49" s="17">
        <v>1</v>
      </c>
      <c r="P49" s="17">
        <v>0</v>
      </c>
      <c r="Q49" s="17">
        <v>4</v>
      </c>
      <c r="R49" s="9">
        <f t="shared" ref="R49:R54" si="11">SUM(B49:Q49)</f>
        <v>74</v>
      </c>
    </row>
    <row r="50" spans="1:18" ht="16.5" customHeight="1">
      <c r="A50" s="24" t="s">
        <v>22</v>
      </c>
      <c r="B50" s="17">
        <v>1</v>
      </c>
      <c r="C50" s="17">
        <v>1</v>
      </c>
      <c r="D50" s="17">
        <v>1</v>
      </c>
      <c r="E50" s="17">
        <v>0</v>
      </c>
      <c r="F50" s="17">
        <v>1</v>
      </c>
      <c r="G50" s="17">
        <v>3</v>
      </c>
      <c r="H50" s="17">
        <v>0</v>
      </c>
      <c r="I50" s="17">
        <v>0</v>
      </c>
      <c r="J50" s="17">
        <v>8</v>
      </c>
      <c r="K50" s="17">
        <v>29</v>
      </c>
      <c r="L50" s="17">
        <v>4</v>
      </c>
      <c r="M50" s="17">
        <v>0</v>
      </c>
      <c r="N50" s="17">
        <v>0</v>
      </c>
      <c r="O50" s="17">
        <v>2</v>
      </c>
      <c r="P50" s="17">
        <v>0</v>
      </c>
      <c r="Q50" s="17">
        <v>6</v>
      </c>
      <c r="R50" s="9">
        <f t="shared" si="11"/>
        <v>56</v>
      </c>
    </row>
    <row r="51" spans="1:18" ht="16.5" customHeight="1">
      <c r="A51" s="24" t="s">
        <v>51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2</v>
      </c>
      <c r="I51" s="17">
        <v>1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9">
        <f t="shared" si="11"/>
        <v>3</v>
      </c>
    </row>
    <row r="52" spans="1:18" ht="16.5" customHeight="1">
      <c r="A52" s="25" t="s">
        <v>14</v>
      </c>
      <c r="B52" s="17">
        <v>3</v>
      </c>
      <c r="C52" s="17">
        <v>5</v>
      </c>
      <c r="D52" s="17">
        <v>0</v>
      </c>
      <c r="E52" s="17">
        <v>4</v>
      </c>
      <c r="F52" s="17">
        <v>0</v>
      </c>
      <c r="G52" s="17">
        <v>0</v>
      </c>
      <c r="H52" s="17">
        <v>0</v>
      </c>
      <c r="I52" s="17">
        <v>0</v>
      </c>
      <c r="J52" s="17">
        <v>2</v>
      </c>
      <c r="K52" s="17">
        <v>25</v>
      </c>
      <c r="L52" s="17">
        <v>4</v>
      </c>
      <c r="M52" s="17">
        <v>0</v>
      </c>
      <c r="N52" s="17">
        <v>0</v>
      </c>
      <c r="O52" s="17">
        <v>0</v>
      </c>
      <c r="P52" s="17">
        <v>0</v>
      </c>
      <c r="Q52" s="17">
        <v>2</v>
      </c>
      <c r="R52" s="9">
        <f t="shared" si="11"/>
        <v>45</v>
      </c>
    </row>
    <row r="53" spans="1:18" ht="16.5" customHeight="1">
      <c r="A53" s="28" t="s">
        <v>23</v>
      </c>
      <c r="B53" s="17">
        <v>0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8</v>
      </c>
      <c r="I53" s="17">
        <v>10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9">
        <f t="shared" si="11"/>
        <v>20</v>
      </c>
    </row>
    <row r="54" spans="1:18" ht="16.5" customHeight="1">
      <c r="A54" s="28" t="s">
        <v>24</v>
      </c>
      <c r="B54" s="17">
        <v>0</v>
      </c>
      <c r="C54" s="17">
        <v>0</v>
      </c>
      <c r="D54" s="17">
        <v>0</v>
      </c>
      <c r="E54" s="17">
        <v>1</v>
      </c>
      <c r="F54" s="17">
        <v>0</v>
      </c>
      <c r="G54" s="17">
        <v>0</v>
      </c>
      <c r="H54" s="17">
        <v>0</v>
      </c>
      <c r="I54" s="17">
        <v>0</v>
      </c>
      <c r="J54" s="17">
        <v>1</v>
      </c>
      <c r="K54" s="17">
        <v>7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9">
        <f t="shared" si="11"/>
        <v>9</v>
      </c>
    </row>
    <row r="55" spans="1:18" ht="16.5" customHeight="1">
      <c r="A55" s="5" t="s">
        <v>15</v>
      </c>
      <c r="B55" s="5">
        <f t="shared" ref="B55:Q55" si="12">SUM(B49:B54)</f>
        <v>23</v>
      </c>
      <c r="C55" s="5">
        <f t="shared" si="12"/>
        <v>40</v>
      </c>
      <c r="D55" s="5">
        <f t="shared" si="12"/>
        <v>2</v>
      </c>
      <c r="E55" s="5">
        <f t="shared" si="12"/>
        <v>7</v>
      </c>
      <c r="F55" s="5">
        <f t="shared" si="12"/>
        <v>2</v>
      </c>
      <c r="G55" s="5">
        <f t="shared" si="12"/>
        <v>3</v>
      </c>
      <c r="H55" s="5">
        <f t="shared" si="12"/>
        <v>10</v>
      </c>
      <c r="I55" s="5">
        <f t="shared" si="12"/>
        <v>11</v>
      </c>
      <c r="J55" s="5">
        <f t="shared" si="12"/>
        <v>15</v>
      </c>
      <c r="K55" s="5">
        <f t="shared" si="12"/>
        <v>69</v>
      </c>
      <c r="L55" s="5">
        <f t="shared" si="12"/>
        <v>10</v>
      </c>
      <c r="M55" s="5">
        <f t="shared" si="12"/>
        <v>0</v>
      </c>
      <c r="N55" s="5">
        <f t="shared" si="12"/>
        <v>0</v>
      </c>
      <c r="O55" s="5">
        <f t="shared" si="12"/>
        <v>3</v>
      </c>
      <c r="P55" s="5">
        <f t="shared" si="12"/>
        <v>0</v>
      </c>
      <c r="Q55" s="5">
        <f t="shared" si="12"/>
        <v>12</v>
      </c>
      <c r="R55" s="6">
        <f t="shared" ref="R55:R60" si="13">SUM(B55:Q55)</f>
        <v>207</v>
      </c>
    </row>
    <row r="56" spans="1:18" ht="16.5" customHeight="1">
      <c r="A56" s="5" t="s">
        <v>16</v>
      </c>
      <c r="B56" s="7">
        <f>B55/R55</f>
        <v>0.1111111111111111</v>
      </c>
      <c r="C56" s="7">
        <f>C55/R55</f>
        <v>0.19323671497584541</v>
      </c>
      <c r="D56" s="7">
        <f>D55/R55</f>
        <v>9.6618357487922701E-3</v>
      </c>
      <c r="E56" s="7">
        <f>E55/R55</f>
        <v>3.3816425120772944E-2</v>
      </c>
      <c r="F56" s="7">
        <f>F55/R55</f>
        <v>9.6618357487922701E-3</v>
      </c>
      <c r="G56" s="7">
        <f>G55/R55</f>
        <v>1.4492753623188406E-2</v>
      </c>
      <c r="H56" s="7">
        <f>H55/R55</f>
        <v>4.8309178743961352E-2</v>
      </c>
      <c r="I56" s="7">
        <f>I55/R55</f>
        <v>5.3140096618357488E-2</v>
      </c>
      <c r="J56" s="7">
        <f>J55/R55</f>
        <v>7.2463768115942032E-2</v>
      </c>
      <c r="K56" s="7">
        <f>K55/R55</f>
        <v>0.33333333333333331</v>
      </c>
      <c r="L56" s="7">
        <f>L55/R55</f>
        <v>4.8309178743961352E-2</v>
      </c>
      <c r="M56" s="7">
        <f>M55/R55</f>
        <v>0</v>
      </c>
      <c r="N56" s="7">
        <f>N55/R55</f>
        <v>0</v>
      </c>
      <c r="O56" s="7">
        <f>O55/R55</f>
        <v>1.4492753623188406E-2</v>
      </c>
      <c r="P56" s="7">
        <f>P55/R55</f>
        <v>0</v>
      </c>
      <c r="Q56" s="7">
        <f>Q55/R55</f>
        <v>5.7971014492753624E-2</v>
      </c>
      <c r="R56" s="8">
        <f t="shared" si="13"/>
        <v>0.99999999999999989</v>
      </c>
    </row>
    <row r="57" spans="1:18" ht="16.5" customHeight="1">
      <c r="A57" s="30" t="s">
        <v>56</v>
      </c>
      <c r="B57" s="18">
        <v>0</v>
      </c>
      <c r="C57" s="18">
        <v>1</v>
      </c>
      <c r="D57" s="18">
        <v>1</v>
      </c>
      <c r="E57" s="18">
        <v>1</v>
      </c>
      <c r="F57" s="18">
        <v>0</v>
      </c>
      <c r="G57" s="18">
        <v>1</v>
      </c>
      <c r="H57" s="18">
        <v>0</v>
      </c>
      <c r="I57" s="18">
        <v>0</v>
      </c>
      <c r="J57" s="18">
        <v>0</v>
      </c>
      <c r="K57" s="18">
        <v>26</v>
      </c>
      <c r="L57" s="18">
        <v>1</v>
      </c>
      <c r="M57" s="18">
        <v>0</v>
      </c>
      <c r="N57" s="18">
        <v>0</v>
      </c>
      <c r="O57" s="18">
        <v>0</v>
      </c>
      <c r="P57" s="18">
        <v>0</v>
      </c>
      <c r="Q57" s="18">
        <v>5</v>
      </c>
      <c r="R57" s="9">
        <f t="shared" si="13"/>
        <v>36</v>
      </c>
    </row>
    <row r="58" spans="1:18" ht="16.5" customHeight="1">
      <c r="A58" s="3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36</v>
      </c>
      <c r="K58" s="17">
        <v>39</v>
      </c>
      <c r="L58" s="17">
        <v>1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9">
        <f t="shared" si="13"/>
        <v>77</v>
      </c>
    </row>
    <row r="59" spans="1:18" ht="16.5" customHeight="1">
      <c r="A59" s="5" t="s">
        <v>15</v>
      </c>
      <c r="B59" s="5">
        <f>SUM(B57:B58)</f>
        <v>0</v>
      </c>
      <c r="C59" s="5">
        <f>SUM(C57:C58)</f>
        <v>1</v>
      </c>
      <c r="D59" s="5">
        <f t="shared" ref="D59:Q59" si="14">SUM(D57:D58)</f>
        <v>1</v>
      </c>
      <c r="E59" s="5">
        <f t="shared" si="14"/>
        <v>1</v>
      </c>
      <c r="F59" s="5">
        <f t="shared" si="14"/>
        <v>0</v>
      </c>
      <c r="G59" s="5">
        <f t="shared" si="14"/>
        <v>1</v>
      </c>
      <c r="H59" s="5">
        <f t="shared" si="14"/>
        <v>0</v>
      </c>
      <c r="I59" s="5">
        <f t="shared" si="14"/>
        <v>0</v>
      </c>
      <c r="J59" s="5">
        <f t="shared" si="14"/>
        <v>36</v>
      </c>
      <c r="K59" s="5">
        <f t="shared" si="14"/>
        <v>65</v>
      </c>
      <c r="L59" s="5">
        <f t="shared" si="14"/>
        <v>2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6</v>
      </c>
      <c r="R59" s="16">
        <f t="shared" si="13"/>
        <v>113</v>
      </c>
    </row>
    <row r="60" spans="1:18" ht="16.5" customHeight="1">
      <c r="A60" s="5" t="s">
        <v>16</v>
      </c>
      <c r="B60" s="7">
        <f>B59/R59</f>
        <v>0</v>
      </c>
      <c r="C60" s="7">
        <f>C59/R59</f>
        <v>8.8495575221238937E-3</v>
      </c>
      <c r="D60" s="7">
        <f>D59/R59</f>
        <v>8.8495575221238937E-3</v>
      </c>
      <c r="E60" s="7">
        <f>E59/R59</f>
        <v>8.8495575221238937E-3</v>
      </c>
      <c r="F60" s="7">
        <f>F59/R59</f>
        <v>0</v>
      </c>
      <c r="G60" s="7">
        <f>G59/R59</f>
        <v>8.8495575221238937E-3</v>
      </c>
      <c r="H60" s="7">
        <f>H59/R59</f>
        <v>0</v>
      </c>
      <c r="I60" s="7">
        <f>I59/R59</f>
        <v>0</v>
      </c>
      <c r="J60" s="7">
        <f>J59/R59</f>
        <v>0.31858407079646017</v>
      </c>
      <c r="K60" s="7">
        <f>K59/R59</f>
        <v>0.5752212389380531</v>
      </c>
      <c r="L60" s="7">
        <f>L59/R59</f>
        <v>1.7699115044247787E-2</v>
      </c>
      <c r="M60" s="7">
        <f>M59/R59</f>
        <v>0</v>
      </c>
      <c r="N60" s="7">
        <f>N59/R59</f>
        <v>0</v>
      </c>
      <c r="O60" s="7">
        <f>O59/R59</f>
        <v>0</v>
      </c>
      <c r="P60" s="7">
        <f>P59/R59</f>
        <v>0</v>
      </c>
      <c r="Q60" s="7">
        <f>Q59/R59</f>
        <v>5.3097345132743362E-2</v>
      </c>
      <c r="R60" s="8">
        <f t="shared" si="13"/>
        <v>1</v>
      </c>
    </row>
    <row r="61" spans="1:18" ht="16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"/>
    </row>
    <row r="62" spans="1:18" ht="16.5" customHeight="1">
      <c r="A62" s="63" t="s">
        <v>0</v>
      </c>
      <c r="B62" s="61" t="s">
        <v>1</v>
      </c>
      <c r="C62" s="61"/>
      <c r="D62" s="61" t="s">
        <v>2</v>
      </c>
      <c r="E62" s="62"/>
      <c r="F62" s="62"/>
      <c r="G62" s="62"/>
      <c r="H62" s="62"/>
      <c r="I62" s="62"/>
      <c r="J62" s="62"/>
      <c r="K62" s="62"/>
      <c r="L62" s="46" t="s">
        <v>3</v>
      </c>
      <c r="M62" s="47"/>
      <c r="N62" s="46" t="s">
        <v>4</v>
      </c>
      <c r="O62" s="47"/>
      <c r="P62" s="46" t="s">
        <v>45</v>
      </c>
      <c r="Q62" s="47"/>
      <c r="R62" s="1"/>
    </row>
    <row r="63" spans="1:18" ht="16.5" customHeight="1">
      <c r="A63" s="62"/>
      <c r="B63" s="62"/>
      <c r="C63" s="62"/>
      <c r="D63" s="61" t="s">
        <v>5</v>
      </c>
      <c r="E63" s="64"/>
      <c r="F63" s="64" t="s">
        <v>6</v>
      </c>
      <c r="G63" s="64"/>
      <c r="H63" s="64" t="s">
        <v>7</v>
      </c>
      <c r="I63" s="64"/>
      <c r="J63" s="64" t="s">
        <v>8</v>
      </c>
      <c r="K63" s="64"/>
      <c r="L63" s="48"/>
      <c r="M63" s="49"/>
      <c r="N63" s="48"/>
      <c r="O63" s="49"/>
      <c r="P63" s="48"/>
      <c r="Q63" s="49"/>
      <c r="R63" s="1"/>
    </row>
    <row r="64" spans="1:18" ht="16.5" customHeight="1">
      <c r="A64" s="2" t="s">
        <v>25</v>
      </c>
      <c r="B64" s="23" t="s">
        <v>10</v>
      </c>
      <c r="C64" s="23" t="s">
        <v>11</v>
      </c>
      <c r="D64" s="23" t="s">
        <v>10</v>
      </c>
      <c r="E64" s="23" t="s">
        <v>11</v>
      </c>
      <c r="F64" s="23" t="s">
        <v>10</v>
      </c>
      <c r="G64" s="23" t="s">
        <v>11</v>
      </c>
      <c r="H64" s="23" t="s">
        <v>10</v>
      </c>
      <c r="I64" s="23" t="s">
        <v>11</v>
      </c>
      <c r="J64" s="23" t="s">
        <v>10</v>
      </c>
      <c r="K64" s="23" t="s">
        <v>11</v>
      </c>
      <c r="L64" s="23" t="s">
        <v>10</v>
      </c>
      <c r="M64" s="23" t="s">
        <v>11</v>
      </c>
      <c r="N64" s="23" t="s">
        <v>10</v>
      </c>
      <c r="O64" s="23" t="s">
        <v>11</v>
      </c>
      <c r="P64" s="23" t="s">
        <v>10</v>
      </c>
      <c r="Q64" s="23" t="s">
        <v>11</v>
      </c>
      <c r="R64" s="1"/>
    </row>
    <row r="65" spans="1:18" ht="16.5" customHeight="1">
      <c r="A65" s="24" t="s">
        <v>13</v>
      </c>
      <c r="B65" s="17">
        <v>3</v>
      </c>
      <c r="C65" s="17">
        <v>10</v>
      </c>
      <c r="D65" s="17">
        <v>1</v>
      </c>
      <c r="E65" s="17">
        <v>1</v>
      </c>
      <c r="F65" s="17">
        <v>0</v>
      </c>
      <c r="G65" s="17">
        <v>2</v>
      </c>
      <c r="H65" s="17">
        <v>0</v>
      </c>
      <c r="I65" s="17">
        <v>0</v>
      </c>
      <c r="J65" s="17">
        <v>8</v>
      </c>
      <c r="K65" s="17">
        <v>40</v>
      </c>
      <c r="L65" s="17">
        <v>7</v>
      </c>
      <c r="M65" s="17">
        <v>0</v>
      </c>
      <c r="N65" s="17">
        <v>0</v>
      </c>
      <c r="O65" s="17">
        <v>2</v>
      </c>
      <c r="P65" s="17">
        <v>5</v>
      </c>
      <c r="Q65" s="17">
        <v>18</v>
      </c>
      <c r="R65" s="9">
        <f t="shared" ref="R65:R66" si="15">SUM(B65:Q65)</f>
        <v>97</v>
      </c>
    </row>
    <row r="66" spans="1:18" ht="16.5" customHeight="1">
      <c r="A66" s="29" t="s">
        <v>24</v>
      </c>
      <c r="B66" s="17">
        <v>0</v>
      </c>
      <c r="C66" s="17">
        <v>0</v>
      </c>
      <c r="D66" s="17">
        <v>1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1</v>
      </c>
      <c r="L66" s="17">
        <v>1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9">
        <f t="shared" si="15"/>
        <v>4</v>
      </c>
    </row>
    <row r="67" spans="1:18" ht="16.5" customHeight="1">
      <c r="A67" s="5" t="s">
        <v>15</v>
      </c>
      <c r="B67" s="5">
        <f>SUM(B65:B66)</f>
        <v>3</v>
      </c>
      <c r="C67" s="5">
        <f t="shared" ref="C67:Q67" si="16">SUM(C65:C66)</f>
        <v>10</v>
      </c>
      <c r="D67" s="5">
        <f t="shared" si="16"/>
        <v>2</v>
      </c>
      <c r="E67" s="5">
        <f t="shared" si="16"/>
        <v>1</v>
      </c>
      <c r="F67" s="5">
        <f t="shared" si="16"/>
        <v>0</v>
      </c>
      <c r="G67" s="5">
        <f t="shared" si="16"/>
        <v>3</v>
      </c>
      <c r="H67" s="5">
        <f t="shared" si="16"/>
        <v>0</v>
      </c>
      <c r="I67" s="5">
        <f t="shared" si="16"/>
        <v>0</v>
      </c>
      <c r="J67" s="5">
        <f t="shared" si="16"/>
        <v>8</v>
      </c>
      <c r="K67" s="5">
        <f t="shared" si="16"/>
        <v>41</v>
      </c>
      <c r="L67" s="5">
        <f t="shared" si="16"/>
        <v>8</v>
      </c>
      <c r="M67" s="5">
        <f t="shared" si="16"/>
        <v>0</v>
      </c>
      <c r="N67" s="5">
        <f t="shared" si="16"/>
        <v>0</v>
      </c>
      <c r="O67" s="5">
        <f t="shared" si="16"/>
        <v>2</v>
      </c>
      <c r="P67" s="5">
        <f t="shared" si="16"/>
        <v>5</v>
      </c>
      <c r="Q67" s="5">
        <f t="shared" si="16"/>
        <v>18</v>
      </c>
      <c r="R67" s="10">
        <f>SUM(B67:Q67)</f>
        <v>101</v>
      </c>
    </row>
    <row r="68" spans="1:18" ht="16.5" customHeight="1">
      <c r="A68" s="5" t="s">
        <v>16</v>
      </c>
      <c r="B68" s="7">
        <f>B67/R67</f>
        <v>2.9702970297029702E-2</v>
      </c>
      <c r="C68" s="7">
        <f>C67/R67</f>
        <v>9.9009900990099015E-2</v>
      </c>
      <c r="D68" s="7">
        <f>D67/R67</f>
        <v>1.9801980198019802E-2</v>
      </c>
      <c r="E68" s="7">
        <f>E67/R67</f>
        <v>9.9009900990099011E-3</v>
      </c>
      <c r="F68" s="7">
        <f>F67/R67</f>
        <v>0</v>
      </c>
      <c r="G68" s="7">
        <f>G67/R67</f>
        <v>2.9702970297029702E-2</v>
      </c>
      <c r="H68" s="7">
        <f>H67/R67</f>
        <v>0</v>
      </c>
      <c r="I68" s="7">
        <f>I67/R67</f>
        <v>0</v>
      </c>
      <c r="J68" s="7">
        <f>J67/R67</f>
        <v>7.9207920792079209E-2</v>
      </c>
      <c r="K68" s="7">
        <f>K67/R67</f>
        <v>0.40594059405940597</v>
      </c>
      <c r="L68" s="7">
        <f>L67/R67</f>
        <v>7.9207920792079209E-2</v>
      </c>
      <c r="M68" s="7">
        <f>M67/R67</f>
        <v>0</v>
      </c>
      <c r="N68" s="7">
        <f>N67/R67</f>
        <v>0</v>
      </c>
      <c r="O68" s="7">
        <f>O67/R67</f>
        <v>1.9801980198019802E-2</v>
      </c>
      <c r="P68" s="7">
        <f>P67/R67</f>
        <v>4.9504950495049507E-2</v>
      </c>
      <c r="Q68" s="7">
        <f>Q67/R67</f>
        <v>0.17821782178217821</v>
      </c>
      <c r="R68" s="8">
        <f>SUM(B68:Q68)</f>
        <v>1</v>
      </c>
    </row>
    <row r="69" spans="1:18" ht="16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"/>
    </row>
    <row r="70" spans="1:18" ht="16.5" customHeight="1">
      <c r="A70" s="44" t="s">
        <v>0</v>
      </c>
      <c r="B70" s="46" t="s">
        <v>1</v>
      </c>
      <c r="C70" s="47"/>
      <c r="D70" s="61" t="s">
        <v>2</v>
      </c>
      <c r="E70" s="62"/>
      <c r="F70" s="62"/>
      <c r="G70" s="62"/>
      <c r="H70" s="62"/>
      <c r="I70" s="62"/>
      <c r="J70" s="62"/>
      <c r="K70" s="62"/>
      <c r="L70" s="46" t="s">
        <v>3</v>
      </c>
      <c r="M70" s="47"/>
      <c r="N70" s="46" t="s">
        <v>4</v>
      </c>
      <c r="O70" s="47"/>
      <c r="P70" s="46" t="s">
        <v>45</v>
      </c>
      <c r="Q70" s="47"/>
      <c r="R70" s="1"/>
    </row>
    <row r="71" spans="1:18" ht="16.5" customHeight="1">
      <c r="A71" s="45"/>
      <c r="B71" s="48"/>
      <c r="C71" s="49"/>
      <c r="D71" s="61" t="s">
        <v>5</v>
      </c>
      <c r="E71" s="64"/>
      <c r="F71" s="64" t="s">
        <v>6</v>
      </c>
      <c r="G71" s="64"/>
      <c r="H71" s="64" t="s">
        <v>7</v>
      </c>
      <c r="I71" s="64"/>
      <c r="J71" s="64" t="s">
        <v>8</v>
      </c>
      <c r="K71" s="64"/>
      <c r="L71" s="48"/>
      <c r="M71" s="49"/>
      <c r="N71" s="48"/>
      <c r="O71" s="49"/>
      <c r="P71" s="48"/>
      <c r="Q71" s="49"/>
      <c r="R71" s="1"/>
    </row>
    <row r="72" spans="1:18" ht="16.5" customHeight="1">
      <c r="A72" s="2" t="s">
        <v>26</v>
      </c>
      <c r="B72" s="23" t="s">
        <v>10</v>
      </c>
      <c r="C72" s="23" t="s">
        <v>11</v>
      </c>
      <c r="D72" s="23" t="s">
        <v>10</v>
      </c>
      <c r="E72" s="23" t="s">
        <v>11</v>
      </c>
      <c r="F72" s="23" t="s">
        <v>10</v>
      </c>
      <c r="G72" s="23" t="s">
        <v>11</v>
      </c>
      <c r="H72" s="23" t="s">
        <v>10</v>
      </c>
      <c r="I72" s="23" t="s">
        <v>11</v>
      </c>
      <c r="J72" s="23" t="s">
        <v>10</v>
      </c>
      <c r="K72" s="23" t="s">
        <v>11</v>
      </c>
      <c r="L72" s="23" t="s">
        <v>10</v>
      </c>
      <c r="M72" s="23" t="s">
        <v>11</v>
      </c>
      <c r="N72" s="23" t="s">
        <v>10</v>
      </c>
      <c r="O72" s="23" t="s">
        <v>11</v>
      </c>
      <c r="P72" s="23" t="s">
        <v>10</v>
      </c>
      <c r="Q72" s="23" t="s">
        <v>11</v>
      </c>
      <c r="R72" s="1"/>
    </row>
    <row r="73" spans="1:18" ht="16.5" customHeight="1">
      <c r="A73" s="24" t="s">
        <v>13</v>
      </c>
      <c r="B73" s="17">
        <v>4</v>
      </c>
      <c r="C73" s="17">
        <v>6</v>
      </c>
      <c r="D73" s="17">
        <v>0</v>
      </c>
      <c r="E73" s="17">
        <v>0</v>
      </c>
      <c r="F73" s="17">
        <v>0</v>
      </c>
      <c r="G73" s="17">
        <v>3</v>
      </c>
      <c r="H73" s="17">
        <v>0</v>
      </c>
      <c r="I73" s="17">
        <v>0</v>
      </c>
      <c r="J73" s="17">
        <v>6</v>
      </c>
      <c r="K73" s="17">
        <v>12</v>
      </c>
      <c r="L73" s="17">
        <v>2</v>
      </c>
      <c r="M73" s="17">
        <v>0</v>
      </c>
      <c r="N73" s="17">
        <v>0</v>
      </c>
      <c r="O73" s="17">
        <v>0</v>
      </c>
      <c r="P73" s="17">
        <v>2</v>
      </c>
      <c r="Q73" s="17">
        <v>2</v>
      </c>
      <c r="R73" s="16">
        <f>SUM(B73:Q73)</f>
        <v>37</v>
      </c>
    </row>
    <row r="74" spans="1:18" ht="16.5" customHeight="1">
      <c r="A74" s="5" t="s">
        <v>16</v>
      </c>
      <c r="B74" s="7">
        <f>B73/R73</f>
        <v>0.10810810810810811</v>
      </c>
      <c r="C74" s="7">
        <f>C73/R73</f>
        <v>0.16216216216216217</v>
      </c>
      <c r="D74" s="7">
        <f>D73/R73</f>
        <v>0</v>
      </c>
      <c r="E74" s="7">
        <f>E73/R73</f>
        <v>0</v>
      </c>
      <c r="F74" s="7">
        <f>F73/R73</f>
        <v>0</v>
      </c>
      <c r="G74" s="7">
        <f>G73/R73</f>
        <v>8.1081081081081086E-2</v>
      </c>
      <c r="H74" s="7">
        <f>H73/R73</f>
        <v>0</v>
      </c>
      <c r="I74" s="7">
        <f>I73/R73</f>
        <v>0</v>
      </c>
      <c r="J74" s="7">
        <f>J73/R73</f>
        <v>0.16216216216216217</v>
      </c>
      <c r="K74" s="7">
        <f>K73/R73</f>
        <v>0.32432432432432434</v>
      </c>
      <c r="L74" s="7">
        <f>L73/R73</f>
        <v>5.4054054054054057E-2</v>
      </c>
      <c r="M74" s="7">
        <f>M73/R73</f>
        <v>0</v>
      </c>
      <c r="N74" s="7">
        <f>N73/R73</f>
        <v>0</v>
      </c>
      <c r="O74" s="7">
        <f>O73/R73</f>
        <v>0</v>
      </c>
      <c r="P74" s="7">
        <f>P73/R73</f>
        <v>5.4054054054054057E-2</v>
      </c>
      <c r="Q74" s="7">
        <f>Q73/R73</f>
        <v>5.4054054054054057E-2</v>
      </c>
      <c r="R74" s="8">
        <f>SUM(B74:Q74)</f>
        <v>1</v>
      </c>
    </row>
    <row r="75" spans="1:18" ht="16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"/>
    </row>
    <row r="76" spans="1:18" ht="16.5" customHeight="1">
      <c r="A76" s="63" t="s">
        <v>0</v>
      </c>
      <c r="B76" s="61" t="s">
        <v>1</v>
      </c>
      <c r="C76" s="61"/>
      <c r="D76" s="61" t="s">
        <v>2</v>
      </c>
      <c r="E76" s="62"/>
      <c r="F76" s="62"/>
      <c r="G76" s="62"/>
      <c r="H76" s="62"/>
      <c r="I76" s="62"/>
      <c r="J76" s="62"/>
      <c r="K76" s="62"/>
      <c r="L76" s="46" t="s">
        <v>3</v>
      </c>
      <c r="M76" s="47"/>
      <c r="N76" s="46" t="s">
        <v>4</v>
      </c>
      <c r="O76" s="47"/>
      <c r="P76" s="46" t="s">
        <v>45</v>
      </c>
      <c r="Q76" s="47"/>
      <c r="R76" s="1"/>
    </row>
    <row r="77" spans="1:18" ht="16.5" customHeight="1">
      <c r="A77" s="65"/>
      <c r="B77" s="65"/>
      <c r="C77" s="65"/>
      <c r="D77" s="61" t="s">
        <v>5</v>
      </c>
      <c r="E77" s="64"/>
      <c r="F77" s="64" t="s">
        <v>6</v>
      </c>
      <c r="G77" s="64"/>
      <c r="H77" s="64" t="s">
        <v>7</v>
      </c>
      <c r="I77" s="64"/>
      <c r="J77" s="64" t="s">
        <v>8</v>
      </c>
      <c r="K77" s="64"/>
      <c r="L77" s="48"/>
      <c r="M77" s="49"/>
      <c r="N77" s="48"/>
      <c r="O77" s="49"/>
      <c r="P77" s="48"/>
      <c r="Q77" s="49"/>
      <c r="R77" s="1"/>
    </row>
    <row r="78" spans="1:18" ht="16.5" customHeight="1">
      <c r="A78" s="2" t="s">
        <v>27</v>
      </c>
      <c r="B78" s="23" t="s">
        <v>10</v>
      </c>
      <c r="C78" s="23" t="s">
        <v>11</v>
      </c>
      <c r="D78" s="23" t="s">
        <v>10</v>
      </c>
      <c r="E78" s="23" t="s">
        <v>11</v>
      </c>
      <c r="F78" s="23" t="s">
        <v>10</v>
      </c>
      <c r="G78" s="23" t="s">
        <v>11</v>
      </c>
      <c r="H78" s="23" t="s">
        <v>10</v>
      </c>
      <c r="I78" s="23" t="s">
        <v>11</v>
      </c>
      <c r="J78" s="23" t="s">
        <v>10</v>
      </c>
      <c r="K78" s="23" t="s">
        <v>11</v>
      </c>
      <c r="L78" s="23" t="s">
        <v>10</v>
      </c>
      <c r="M78" s="23" t="s">
        <v>11</v>
      </c>
      <c r="N78" s="23" t="s">
        <v>10</v>
      </c>
      <c r="O78" s="23" t="s">
        <v>11</v>
      </c>
      <c r="P78" s="23" t="s">
        <v>10</v>
      </c>
      <c r="Q78" s="23" t="s">
        <v>11</v>
      </c>
      <c r="R78" s="1"/>
    </row>
    <row r="79" spans="1:18" ht="16.5" customHeight="1">
      <c r="A79" s="24" t="s">
        <v>13</v>
      </c>
      <c r="B79" s="17">
        <v>5</v>
      </c>
      <c r="C79" s="17">
        <v>1</v>
      </c>
      <c r="D79" s="17">
        <v>1</v>
      </c>
      <c r="E79" s="17">
        <v>0</v>
      </c>
      <c r="F79" s="20">
        <v>1</v>
      </c>
      <c r="G79" s="17">
        <v>8</v>
      </c>
      <c r="H79" s="17">
        <v>0</v>
      </c>
      <c r="I79" s="17">
        <v>0</v>
      </c>
      <c r="J79" s="17">
        <v>10</v>
      </c>
      <c r="K79" s="17">
        <v>40</v>
      </c>
      <c r="L79" s="17">
        <v>4</v>
      </c>
      <c r="M79" s="17">
        <v>0</v>
      </c>
      <c r="N79" s="17">
        <v>0</v>
      </c>
      <c r="O79" s="17">
        <v>2</v>
      </c>
      <c r="P79" s="17">
        <v>5</v>
      </c>
      <c r="Q79" s="17">
        <v>18</v>
      </c>
      <c r="R79" s="9">
        <f>SUM(B79:Q79)</f>
        <v>95</v>
      </c>
    </row>
    <row r="80" spans="1:18" ht="16.5" customHeight="1">
      <c r="A80" s="29" t="s">
        <v>24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1</v>
      </c>
      <c r="H80" s="17">
        <v>0</v>
      </c>
      <c r="I80" s="17">
        <v>0</v>
      </c>
      <c r="J80" s="17">
        <v>3</v>
      </c>
      <c r="K80" s="17">
        <v>5</v>
      </c>
      <c r="L80" s="17">
        <v>0</v>
      </c>
      <c r="M80" s="17">
        <v>0</v>
      </c>
      <c r="N80" s="17">
        <v>0</v>
      </c>
      <c r="O80" s="17">
        <v>0</v>
      </c>
      <c r="P80" s="17">
        <v>1</v>
      </c>
      <c r="Q80" s="17">
        <v>0</v>
      </c>
      <c r="R80" s="9">
        <f t="shared" ref="R80:R81" si="17">SUM(B80:Q80)</f>
        <v>10</v>
      </c>
    </row>
    <row r="81" spans="1:18" ht="16.5" customHeight="1">
      <c r="A81" s="29" t="s">
        <v>19</v>
      </c>
      <c r="B81" s="17">
        <v>0</v>
      </c>
      <c r="C81" s="17">
        <v>0</v>
      </c>
      <c r="D81" s="17">
        <v>0</v>
      </c>
      <c r="E81" s="17">
        <v>1</v>
      </c>
      <c r="F81" s="17">
        <v>0</v>
      </c>
      <c r="G81" s="17">
        <v>0</v>
      </c>
      <c r="H81" s="17">
        <v>5</v>
      </c>
      <c r="I81" s="17">
        <v>8</v>
      </c>
      <c r="J81" s="17">
        <v>1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2</v>
      </c>
      <c r="R81" s="9">
        <f t="shared" si="17"/>
        <v>17</v>
      </c>
    </row>
    <row r="82" spans="1:18" ht="16.5" customHeight="1">
      <c r="A82" s="5" t="s">
        <v>15</v>
      </c>
      <c r="B82" s="5">
        <f t="shared" ref="B82:Q82" si="18">SUM(B79:B81)</f>
        <v>5</v>
      </c>
      <c r="C82" s="5">
        <f t="shared" si="18"/>
        <v>1</v>
      </c>
      <c r="D82" s="5">
        <f t="shared" si="18"/>
        <v>1</v>
      </c>
      <c r="E82" s="5">
        <f t="shared" si="18"/>
        <v>1</v>
      </c>
      <c r="F82" s="5">
        <f t="shared" si="18"/>
        <v>1</v>
      </c>
      <c r="G82" s="5">
        <f t="shared" si="18"/>
        <v>9</v>
      </c>
      <c r="H82" s="5">
        <f t="shared" si="18"/>
        <v>5</v>
      </c>
      <c r="I82" s="5">
        <f t="shared" si="18"/>
        <v>8</v>
      </c>
      <c r="J82" s="5">
        <f t="shared" si="18"/>
        <v>14</v>
      </c>
      <c r="K82" s="5">
        <f t="shared" si="18"/>
        <v>45</v>
      </c>
      <c r="L82" s="5">
        <f t="shared" si="18"/>
        <v>4</v>
      </c>
      <c r="M82" s="5">
        <f t="shared" si="18"/>
        <v>0</v>
      </c>
      <c r="N82" s="5">
        <f t="shared" si="18"/>
        <v>0</v>
      </c>
      <c r="O82" s="5">
        <f t="shared" si="18"/>
        <v>2</v>
      </c>
      <c r="P82" s="5">
        <f t="shared" si="18"/>
        <v>6</v>
      </c>
      <c r="Q82" s="5">
        <f t="shared" si="18"/>
        <v>20</v>
      </c>
      <c r="R82" s="10">
        <f>SUM(B82:Q82)</f>
        <v>122</v>
      </c>
    </row>
    <row r="83" spans="1:18" ht="16.5" customHeight="1">
      <c r="A83" s="5" t="s">
        <v>16</v>
      </c>
      <c r="B83" s="7">
        <f>B82/R82</f>
        <v>4.0983606557377046E-2</v>
      </c>
      <c r="C83" s="7">
        <f>C82/R82</f>
        <v>8.1967213114754103E-3</v>
      </c>
      <c r="D83" s="7">
        <f>D82/R82</f>
        <v>8.1967213114754103E-3</v>
      </c>
      <c r="E83" s="7">
        <f>E82/R82</f>
        <v>8.1967213114754103E-3</v>
      </c>
      <c r="F83" s="7">
        <f>F82/R82</f>
        <v>8.1967213114754103E-3</v>
      </c>
      <c r="G83" s="7">
        <f>G82/R82</f>
        <v>7.3770491803278687E-2</v>
      </c>
      <c r="H83" s="7">
        <f>H82/R82</f>
        <v>4.0983606557377046E-2</v>
      </c>
      <c r="I83" s="7">
        <f>I82/R82</f>
        <v>6.5573770491803282E-2</v>
      </c>
      <c r="J83" s="7">
        <f>J82/R82</f>
        <v>0.11475409836065574</v>
      </c>
      <c r="K83" s="7">
        <f>K82/R82</f>
        <v>0.36885245901639346</v>
      </c>
      <c r="L83" s="7">
        <f>L82/R82</f>
        <v>3.2786885245901641E-2</v>
      </c>
      <c r="M83" s="7">
        <f>M82/R82</f>
        <v>0</v>
      </c>
      <c r="N83" s="7">
        <f>N82/R82</f>
        <v>0</v>
      </c>
      <c r="O83" s="7">
        <f>O82/R82</f>
        <v>1.6393442622950821E-2</v>
      </c>
      <c r="P83" s="7">
        <f>P82/R82</f>
        <v>4.9180327868852458E-2</v>
      </c>
      <c r="Q83" s="7">
        <f>Q82/R82</f>
        <v>0.16393442622950818</v>
      </c>
      <c r="R83" s="8">
        <f>SUM(B83:Q83)</f>
        <v>1</v>
      </c>
    </row>
    <row r="84" spans="1:18" ht="16.5" customHeight="1">
      <c r="A84" s="32" t="s">
        <v>56</v>
      </c>
      <c r="B84" s="18">
        <v>0</v>
      </c>
      <c r="C84" s="18">
        <v>0</v>
      </c>
      <c r="D84" s="18">
        <v>1</v>
      </c>
      <c r="E84" s="18">
        <v>1</v>
      </c>
      <c r="F84" s="18">
        <v>1</v>
      </c>
      <c r="G84" s="18">
        <v>2</v>
      </c>
      <c r="H84" s="18">
        <v>0</v>
      </c>
      <c r="I84" s="18">
        <v>0</v>
      </c>
      <c r="J84" s="18">
        <v>6</v>
      </c>
      <c r="K84" s="18">
        <v>50</v>
      </c>
      <c r="L84" s="18">
        <v>5</v>
      </c>
      <c r="M84" s="18">
        <v>0</v>
      </c>
      <c r="N84" s="18">
        <v>1</v>
      </c>
      <c r="O84" s="18">
        <v>0</v>
      </c>
      <c r="P84" s="18">
        <v>4</v>
      </c>
      <c r="Q84" s="18">
        <v>5</v>
      </c>
      <c r="R84" s="9">
        <f>SUM(B84:Q84)</f>
        <v>76</v>
      </c>
    </row>
    <row r="85" spans="1:18" ht="16.5" customHeight="1">
      <c r="A85" s="22" t="s">
        <v>53</v>
      </c>
      <c r="B85" s="17">
        <v>9</v>
      </c>
      <c r="C85" s="17">
        <v>14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1</v>
      </c>
      <c r="R85" s="9">
        <f t="shared" ref="R85:R87" si="19">SUM(B85:Q85)</f>
        <v>24</v>
      </c>
    </row>
    <row r="86" spans="1:18" ht="16.5" customHeight="1">
      <c r="A86" s="22" t="s">
        <v>54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5</v>
      </c>
      <c r="K86" s="17">
        <v>23</v>
      </c>
      <c r="L86" s="17">
        <v>0</v>
      </c>
      <c r="M86" s="17">
        <v>0</v>
      </c>
      <c r="N86" s="17">
        <v>0</v>
      </c>
      <c r="O86" s="17">
        <v>0</v>
      </c>
      <c r="P86" s="17">
        <v>1</v>
      </c>
      <c r="Q86" s="17">
        <v>1</v>
      </c>
      <c r="R86" s="9">
        <f t="shared" si="19"/>
        <v>30</v>
      </c>
    </row>
    <row r="87" spans="1:18" ht="16.5" customHeight="1">
      <c r="A87" s="5" t="s">
        <v>15</v>
      </c>
      <c r="B87" s="5">
        <f t="shared" ref="B87:Q87" si="20">SUM(B84:B86)</f>
        <v>9</v>
      </c>
      <c r="C87" s="5">
        <f t="shared" si="20"/>
        <v>14</v>
      </c>
      <c r="D87" s="5">
        <f t="shared" si="20"/>
        <v>1</v>
      </c>
      <c r="E87" s="5">
        <f t="shared" si="20"/>
        <v>1</v>
      </c>
      <c r="F87" s="5">
        <f t="shared" si="20"/>
        <v>1</v>
      </c>
      <c r="G87" s="5">
        <f t="shared" si="20"/>
        <v>2</v>
      </c>
      <c r="H87" s="5">
        <f t="shared" si="20"/>
        <v>0</v>
      </c>
      <c r="I87" s="5">
        <f t="shared" si="20"/>
        <v>0</v>
      </c>
      <c r="J87" s="5">
        <f t="shared" si="20"/>
        <v>11</v>
      </c>
      <c r="K87" s="5">
        <f t="shared" si="20"/>
        <v>73</v>
      </c>
      <c r="L87" s="5">
        <f t="shared" si="20"/>
        <v>5</v>
      </c>
      <c r="M87" s="5">
        <f t="shared" si="20"/>
        <v>0</v>
      </c>
      <c r="N87" s="5">
        <f t="shared" si="20"/>
        <v>1</v>
      </c>
      <c r="O87" s="5">
        <f t="shared" si="20"/>
        <v>0</v>
      </c>
      <c r="P87" s="5">
        <f t="shared" si="20"/>
        <v>5</v>
      </c>
      <c r="Q87" s="5">
        <f t="shared" si="20"/>
        <v>7</v>
      </c>
      <c r="R87" s="16">
        <f t="shared" si="19"/>
        <v>130</v>
      </c>
    </row>
    <row r="88" spans="1:18" ht="16.5" customHeight="1">
      <c r="A88" s="5" t="s">
        <v>16</v>
      </c>
      <c r="B88" s="7">
        <f>B87/R87</f>
        <v>6.9230769230769235E-2</v>
      </c>
      <c r="C88" s="7">
        <f>C87/R87</f>
        <v>0.1076923076923077</v>
      </c>
      <c r="D88" s="7">
        <f>D87/R87</f>
        <v>7.6923076923076927E-3</v>
      </c>
      <c r="E88" s="7">
        <f>E87/R87</f>
        <v>7.6923076923076927E-3</v>
      </c>
      <c r="F88" s="7">
        <f>F87/R87</f>
        <v>7.6923076923076927E-3</v>
      </c>
      <c r="G88" s="7">
        <f>G87/R87</f>
        <v>1.5384615384615385E-2</v>
      </c>
      <c r="H88" s="7">
        <f>H87/R87</f>
        <v>0</v>
      </c>
      <c r="I88" s="7">
        <f>I87/R87</f>
        <v>0</v>
      </c>
      <c r="J88" s="7">
        <f>J87/R87</f>
        <v>8.461538461538462E-2</v>
      </c>
      <c r="K88" s="7">
        <f>K87/R87</f>
        <v>0.56153846153846154</v>
      </c>
      <c r="L88" s="7">
        <f>L87/R87</f>
        <v>3.8461538461538464E-2</v>
      </c>
      <c r="M88" s="7">
        <f>M87/R87</f>
        <v>0</v>
      </c>
      <c r="N88" s="7">
        <f>N87/R87</f>
        <v>7.6923076923076927E-3</v>
      </c>
      <c r="O88" s="7">
        <f>O87/R87</f>
        <v>0</v>
      </c>
      <c r="P88" s="7">
        <f>P87/R87</f>
        <v>3.8461538461538464E-2</v>
      </c>
      <c r="Q88" s="7">
        <f>Q87/R87</f>
        <v>5.3846153846153849E-2</v>
      </c>
      <c r="R88" s="8">
        <f>SUM(B88:Q88)</f>
        <v>1</v>
      </c>
    </row>
    <row r="89" spans="1:18" ht="16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"/>
    </row>
    <row r="90" spans="1:18" ht="16.5" customHeight="1">
      <c r="A90" s="63" t="s">
        <v>0</v>
      </c>
      <c r="B90" s="61" t="s">
        <v>1</v>
      </c>
      <c r="C90" s="61"/>
      <c r="D90" s="61" t="s">
        <v>2</v>
      </c>
      <c r="E90" s="62"/>
      <c r="F90" s="62"/>
      <c r="G90" s="62"/>
      <c r="H90" s="62"/>
      <c r="I90" s="62"/>
      <c r="J90" s="62"/>
      <c r="K90" s="62"/>
      <c r="L90" s="46" t="s">
        <v>3</v>
      </c>
      <c r="M90" s="47"/>
      <c r="N90" s="46" t="s">
        <v>4</v>
      </c>
      <c r="O90" s="47"/>
      <c r="P90" s="46" t="s">
        <v>45</v>
      </c>
      <c r="Q90" s="47"/>
      <c r="R90" s="1"/>
    </row>
    <row r="91" spans="1:18" ht="16.5" customHeight="1">
      <c r="A91" s="65"/>
      <c r="B91" s="65"/>
      <c r="C91" s="65"/>
      <c r="D91" s="61" t="s">
        <v>5</v>
      </c>
      <c r="E91" s="64"/>
      <c r="F91" s="64" t="s">
        <v>6</v>
      </c>
      <c r="G91" s="64"/>
      <c r="H91" s="64" t="s">
        <v>7</v>
      </c>
      <c r="I91" s="64"/>
      <c r="J91" s="64" t="s">
        <v>8</v>
      </c>
      <c r="K91" s="64"/>
      <c r="L91" s="48"/>
      <c r="M91" s="49"/>
      <c r="N91" s="48"/>
      <c r="O91" s="49"/>
      <c r="P91" s="48"/>
      <c r="Q91" s="49"/>
      <c r="R91" s="1"/>
    </row>
    <row r="92" spans="1:18" ht="16.5" customHeight="1">
      <c r="A92" s="2" t="s">
        <v>28</v>
      </c>
      <c r="B92" s="23" t="s">
        <v>10</v>
      </c>
      <c r="C92" s="23" t="s">
        <v>11</v>
      </c>
      <c r="D92" s="23" t="s">
        <v>10</v>
      </c>
      <c r="E92" s="23" t="s">
        <v>11</v>
      </c>
      <c r="F92" s="23" t="s">
        <v>10</v>
      </c>
      <c r="G92" s="23" t="s">
        <v>11</v>
      </c>
      <c r="H92" s="23" t="s">
        <v>10</v>
      </c>
      <c r="I92" s="23" t="s">
        <v>11</v>
      </c>
      <c r="J92" s="23" t="s">
        <v>10</v>
      </c>
      <c r="K92" s="23" t="s">
        <v>11</v>
      </c>
      <c r="L92" s="23" t="s">
        <v>10</v>
      </c>
      <c r="M92" s="23" t="s">
        <v>11</v>
      </c>
      <c r="N92" s="23" t="s">
        <v>10</v>
      </c>
      <c r="O92" s="23" t="s">
        <v>11</v>
      </c>
      <c r="P92" s="23" t="s">
        <v>10</v>
      </c>
      <c r="Q92" s="23" t="s">
        <v>11</v>
      </c>
      <c r="R92" s="1"/>
    </row>
    <row r="93" spans="1:18" ht="16.5" customHeight="1">
      <c r="A93" s="24" t="s">
        <v>13</v>
      </c>
      <c r="B93" s="17">
        <v>0</v>
      </c>
      <c r="C93" s="17">
        <v>2</v>
      </c>
      <c r="D93" s="17">
        <v>2</v>
      </c>
      <c r="E93" s="17">
        <v>2</v>
      </c>
      <c r="F93" s="17">
        <v>1</v>
      </c>
      <c r="G93" s="17">
        <v>3</v>
      </c>
      <c r="H93" s="17">
        <v>0</v>
      </c>
      <c r="I93" s="17">
        <v>0</v>
      </c>
      <c r="J93" s="17">
        <v>6</v>
      </c>
      <c r="K93" s="17">
        <v>32</v>
      </c>
      <c r="L93" s="17">
        <v>5</v>
      </c>
      <c r="M93" s="17">
        <v>0</v>
      </c>
      <c r="N93" s="17">
        <v>0</v>
      </c>
      <c r="O93" s="17">
        <v>0</v>
      </c>
      <c r="P93" s="17">
        <v>0</v>
      </c>
      <c r="Q93" s="17">
        <v>2</v>
      </c>
      <c r="R93" s="16">
        <f t="shared" ref="R93:R99" si="21">SUM(B93:Q93)</f>
        <v>55</v>
      </c>
    </row>
    <row r="94" spans="1:18" ht="16.5" customHeight="1">
      <c r="A94" s="5" t="s">
        <v>16</v>
      </c>
      <c r="B94" s="7">
        <f>B93/R93</f>
        <v>0</v>
      </c>
      <c r="C94" s="7">
        <f>C93/R93</f>
        <v>3.6363636363636362E-2</v>
      </c>
      <c r="D94" s="7">
        <f>D93/R93</f>
        <v>3.6363636363636362E-2</v>
      </c>
      <c r="E94" s="7">
        <f>E93/R93</f>
        <v>3.6363636363636362E-2</v>
      </c>
      <c r="F94" s="7">
        <f>F93/R93</f>
        <v>1.8181818181818181E-2</v>
      </c>
      <c r="G94" s="7">
        <f>G93/R93</f>
        <v>5.4545454545454543E-2</v>
      </c>
      <c r="H94" s="7">
        <f>H93/R93</f>
        <v>0</v>
      </c>
      <c r="I94" s="7">
        <f>I93/R93</f>
        <v>0</v>
      </c>
      <c r="J94" s="7">
        <f>J93/R93</f>
        <v>0.10909090909090909</v>
      </c>
      <c r="K94" s="7">
        <f>K93/R93</f>
        <v>0.58181818181818179</v>
      </c>
      <c r="L94" s="7">
        <f>L93/R93</f>
        <v>9.0909090909090912E-2</v>
      </c>
      <c r="M94" s="7">
        <f>M93/R93</f>
        <v>0</v>
      </c>
      <c r="N94" s="7">
        <f>N93/R93</f>
        <v>0</v>
      </c>
      <c r="O94" s="7">
        <f>O93/R93</f>
        <v>0</v>
      </c>
      <c r="P94" s="7">
        <f>P93/R93</f>
        <v>0</v>
      </c>
      <c r="Q94" s="7">
        <f>Q93/R93</f>
        <v>3.6363636363636362E-2</v>
      </c>
      <c r="R94" s="8">
        <f t="shared" si="21"/>
        <v>1</v>
      </c>
    </row>
    <row r="95" spans="1:18" ht="16.5" customHeight="1">
      <c r="A95" s="32" t="s">
        <v>56</v>
      </c>
      <c r="B95" s="17">
        <v>1</v>
      </c>
      <c r="C95" s="17">
        <v>1</v>
      </c>
      <c r="D95" s="17">
        <v>0</v>
      </c>
      <c r="E95" s="17">
        <v>0</v>
      </c>
      <c r="F95" s="17">
        <v>0</v>
      </c>
      <c r="G95" s="17">
        <v>3</v>
      </c>
      <c r="H95" s="17">
        <v>0</v>
      </c>
      <c r="I95" s="17">
        <v>0</v>
      </c>
      <c r="J95" s="17">
        <v>5</v>
      </c>
      <c r="K95" s="17">
        <v>25</v>
      </c>
      <c r="L95" s="17">
        <v>3</v>
      </c>
      <c r="M95" s="17">
        <v>0</v>
      </c>
      <c r="N95" s="17">
        <v>0</v>
      </c>
      <c r="O95" s="17">
        <v>0</v>
      </c>
      <c r="P95" s="17">
        <v>1</v>
      </c>
      <c r="Q95" s="17">
        <v>3</v>
      </c>
      <c r="R95" s="9">
        <f t="shared" si="21"/>
        <v>42</v>
      </c>
    </row>
    <row r="96" spans="1:18" ht="16.5" customHeight="1">
      <c r="A96" s="32" t="s">
        <v>57</v>
      </c>
      <c r="B96" s="17">
        <v>1</v>
      </c>
      <c r="C96" s="17">
        <v>1</v>
      </c>
      <c r="D96" s="17">
        <v>1</v>
      </c>
      <c r="E96" s="17">
        <v>1</v>
      </c>
      <c r="F96" s="17">
        <v>1</v>
      </c>
      <c r="G96" s="17">
        <v>5</v>
      </c>
      <c r="H96" s="17">
        <v>0</v>
      </c>
      <c r="I96" s="17">
        <v>0</v>
      </c>
      <c r="J96" s="17">
        <v>9</v>
      </c>
      <c r="K96" s="17">
        <v>19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1</v>
      </c>
      <c r="R96" s="9">
        <f t="shared" si="21"/>
        <v>40</v>
      </c>
    </row>
    <row r="97" spans="1:18" ht="16.5" customHeight="1">
      <c r="A97" s="32" t="s">
        <v>55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45</v>
      </c>
      <c r="K97" s="17">
        <v>95</v>
      </c>
      <c r="L97" s="17">
        <v>0</v>
      </c>
      <c r="M97" s="17">
        <v>0</v>
      </c>
      <c r="N97" s="17">
        <v>0</v>
      </c>
      <c r="O97" s="17">
        <v>0</v>
      </c>
      <c r="P97" s="17">
        <v>2</v>
      </c>
      <c r="Q97" s="17">
        <v>3</v>
      </c>
      <c r="R97" s="9">
        <f t="shared" si="21"/>
        <v>145</v>
      </c>
    </row>
    <row r="98" spans="1:18" ht="16.5" customHeight="1">
      <c r="A98" s="5" t="s">
        <v>15</v>
      </c>
      <c r="B98" s="5">
        <f t="shared" ref="B98" si="22">SUM(B95:B97)</f>
        <v>2</v>
      </c>
      <c r="C98" s="12">
        <f>SUM(C95:C97)</f>
        <v>2</v>
      </c>
      <c r="D98" s="12">
        <f t="shared" ref="D98:Q98" si="23">SUM(D95:D97)</f>
        <v>1</v>
      </c>
      <c r="E98" s="12">
        <f t="shared" si="23"/>
        <v>1</v>
      </c>
      <c r="F98" s="12">
        <f t="shared" si="23"/>
        <v>1</v>
      </c>
      <c r="G98" s="12">
        <f t="shared" si="23"/>
        <v>8</v>
      </c>
      <c r="H98" s="12">
        <f t="shared" si="23"/>
        <v>0</v>
      </c>
      <c r="I98" s="12">
        <f t="shared" si="23"/>
        <v>0</v>
      </c>
      <c r="J98" s="12">
        <f t="shared" si="23"/>
        <v>59</v>
      </c>
      <c r="K98" s="12">
        <f t="shared" si="23"/>
        <v>139</v>
      </c>
      <c r="L98" s="12">
        <f t="shared" si="23"/>
        <v>4</v>
      </c>
      <c r="M98" s="12">
        <f t="shared" si="23"/>
        <v>0</v>
      </c>
      <c r="N98" s="12">
        <f t="shared" si="23"/>
        <v>0</v>
      </c>
      <c r="O98" s="12">
        <f t="shared" si="23"/>
        <v>0</v>
      </c>
      <c r="P98" s="12">
        <f t="shared" si="23"/>
        <v>3</v>
      </c>
      <c r="Q98" s="12">
        <f t="shared" si="23"/>
        <v>7</v>
      </c>
      <c r="R98" s="16">
        <f t="shared" si="21"/>
        <v>227</v>
      </c>
    </row>
    <row r="99" spans="1:18" ht="16.5" customHeight="1">
      <c r="A99" s="5" t="s">
        <v>29</v>
      </c>
      <c r="B99" s="7">
        <f>B98/R98</f>
        <v>8.8105726872246704E-3</v>
      </c>
      <c r="C99" s="7">
        <f>C98/R98</f>
        <v>8.8105726872246704E-3</v>
      </c>
      <c r="D99" s="7">
        <f>D98/R98</f>
        <v>4.4052863436123352E-3</v>
      </c>
      <c r="E99" s="7">
        <f>E98/R98</f>
        <v>4.4052863436123352E-3</v>
      </c>
      <c r="F99" s="7">
        <f>F98/R98</f>
        <v>4.4052863436123352E-3</v>
      </c>
      <c r="G99" s="7">
        <f>G98/R98</f>
        <v>3.5242290748898682E-2</v>
      </c>
      <c r="H99" s="7">
        <f>H98/R98</f>
        <v>0</v>
      </c>
      <c r="I99" s="7">
        <f>I98/R98</f>
        <v>0</v>
      </c>
      <c r="J99" s="7">
        <f>J98/R98</f>
        <v>0.25991189427312777</v>
      </c>
      <c r="K99" s="7">
        <f>K98/R98</f>
        <v>0.61233480176211452</v>
      </c>
      <c r="L99" s="7">
        <f>L98/R98</f>
        <v>1.7621145374449341E-2</v>
      </c>
      <c r="M99" s="7">
        <f>M98/R98</f>
        <v>0</v>
      </c>
      <c r="N99" s="7">
        <f>N98/R98</f>
        <v>0</v>
      </c>
      <c r="O99" s="7">
        <f>O98/R98</f>
        <v>0</v>
      </c>
      <c r="P99" s="7">
        <f>P98/R98</f>
        <v>1.3215859030837005E-2</v>
      </c>
      <c r="Q99" s="7">
        <f>Q98/R98</f>
        <v>3.0837004405286344E-2</v>
      </c>
      <c r="R99" s="8">
        <f t="shared" si="21"/>
        <v>1</v>
      </c>
    </row>
    <row r="100" spans="1:18" ht="16.5" customHeight="1">
      <c r="A100" s="4"/>
      <c r="R100" s="1"/>
    </row>
    <row r="101" spans="1:18" ht="16.5" customHeight="1">
      <c r="A101" s="63" t="s">
        <v>0</v>
      </c>
      <c r="B101" s="61" t="s">
        <v>1</v>
      </c>
      <c r="C101" s="61"/>
      <c r="D101" s="61" t="s">
        <v>2</v>
      </c>
      <c r="E101" s="62"/>
      <c r="F101" s="62"/>
      <c r="G101" s="62"/>
      <c r="H101" s="62"/>
      <c r="I101" s="62"/>
      <c r="J101" s="62"/>
      <c r="K101" s="62"/>
      <c r="L101" s="46" t="s">
        <v>3</v>
      </c>
      <c r="M101" s="47"/>
      <c r="N101" s="46" t="s">
        <v>4</v>
      </c>
      <c r="O101" s="47"/>
      <c r="P101" s="46" t="s">
        <v>45</v>
      </c>
      <c r="Q101" s="47"/>
      <c r="R101" s="1"/>
    </row>
    <row r="102" spans="1:18" ht="16.5" customHeight="1">
      <c r="A102" s="65"/>
      <c r="B102" s="65"/>
      <c r="C102" s="65"/>
      <c r="D102" s="61" t="s">
        <v>5</v>
      </c>
      <c r="E102" s="64"/>
      <c r="F102" s="64" t="s">
        <v>6</v>
      </c>
      <c r="G102" s="64"/>
      <c r="H102" s="64" t="s">
        <v>7</v>
      </c>
      <c r="I102" s="64"/>
      <c r="J102" s="64" t="s">
        <v>8</v>
      </c>
      <c r="K102" s="64"/>
      <c r="L102" s="48"/>
      <c r="M102" s="49"/>
      <c r="N102" s="48"/>
      <c r="O102" s="49"/>
      <c r="P102" s="48"/>
      <c r="Q102" s="49"/>
      <c r="R102" s="1"/>
    </row>
    <row r="103" spans="1:18" ht="16.5" customHeight="1">
      <c r="A103" s="2" t="s">
        <v>30</v>
      </c>
      <c r="B103" s="23" t="s">
        <v>10</v>
      </c>
      <c r="C103" s="23" t="s">
        <v>11</v>
      </c>
      <c r="D103" s="23" t="s">
        <v>10</v>
      </c>
      <c r="E103" s="23" t="s">
        <v>11</v>
      </c>
      <c r="F103" s="23" t="s">
        <v>10</v>
      </c>
      <c r="G103" s="23" t="s">
        <v>11</v>
      </c>
      <c r="H103" s="23" t="s">
        <v>10</v>
      </c>
      <c r="I103" s="23" t="s">
        <v>11</v>
      </c>
      <c r="J103" s="23" t="s">
        <v>10</v>
      </c>
      <c r="K103" s="23" t="s">
        <v>11</v>
      </c>
      <c r="L103" s="23" t="s">
        <v>10</v>
      </c>
      <c r="M103" s="23" t="s">
        <v>11</v>
      </c>
      <c r="N103" s="23" t="s">
        <v>10</v>
      </c>
      <c r="O103" s="23" t="s">
        <v>11</v>
      </c>
      <c r="P103" s="23" t="s">
        <v>10</v>
      </c>
      <c r="Q103" s="23" t="s">
        <v>11</v>
      </c>
      <c r="R103" s="1"/>
    </row>
    <row r="104" spans="1:18" ht="16.5" customHeight="1">
      <c r="A104" s="29" t="s">
        <v>13</v>
      </c>
      <c r="B104" s="17">
        <v>2</v>
      </c>
      <c r="C104" s="17">
        <v>2</v>
      </c>
      <c r="D104" s="17">
        <v>1</v>
      </c>
      <c r="E104" s="17">
        <v>4</v>
      </c>
      <c r="F104" s="17">
        <v>0</v>
      </c>
      <c r="G104" s="17">
        <v>0</v>
      </c>
      <c r="H104" s="17">
        <v>0</v>
      </c>
      <c r="I104" s="17">
        <v>0</v>
      </c>
      <c r="J104" s="17">
        <v>7</v>
      </c>
      <c r="K104" s="17">
        <v>25</v>
      </c>
      <c r="L104" s="17">
        <v>9</v>
      </c>
      <c r="M104" s="17">
        <v>0</v>
      </c>
      <c r="N104" s="17">
        <v>0</v>
      </c>
      <c r="O104" s="17">
        <v>1</v>
      </c>
      <c r="P104" s="17">
        <v>0</v>
      </c>
      <c r="Q104" s="17">
        <v>2</v>
      </c>
      <c r="R104" s="9">
        <f t="shared" ref="R104:R105" si="24">SUM(B104:Q104)</f>
        <v>53</v>
      </c>
    </row>
    <row r="105" spans="1:18" ht="16.5" customHeight="1">
      <c r="A105" s="29" t="s">
        <v>24</v>
      </c>
      <c r="B105" s="17">
        <v>1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5</v>
      </c>
      <c r="K105" s="17">
        <v>7</v>
      </c>
      <c r="L105" s="17">
        <v>1</v>
      </c>
      <c r="M105" s="17">
        <v>0</v>
      </c>
      <c r="N105" s="17">
        <v>0</v>
      </c>
      <c r="O105" s="17">
        <v>0</v>
      </c>
      <c r="P105" s="17">
        <v>0</v>
      </c>
      <c r="Q105" s="17">
        <v>1</v>
      </c>
      <c r="R105" s="9">
        <f t="shared" si="24"/>
        <v>15</v>
      </c>
    </row>
    <row r="106" spans="1:18" ht="16.5" customHeight="1">
      <c r="A106" s="5" t="s">
        <v>15</v>
      </c>
      <c r="B106" s="5">
        <f>SUM(B104:B105)</f>
        <v>3</v>
      </c>
      <c r="C106" s="5">
        <f t="shared" ref="C106:Q106" si="25">SUM(C104:C105)</f>
        <v>2</v>
      </c>
      <c r="D106" s="5">
        <f t="shared" si="25"/>
        <v>1</v>
      </c>
      <c r="E106" s="5">
        <f t="shared" si="25"/>
        <v>4</v>
      </c>
      <c r="F106" s="5">
        <f t="shared" si="25"/>
        <v>0</v>
      </c>
      <c r="G106" s="5">
        <f t="shared" si="25"/>
        <v>0</v>
      </c>
      <c r="H106" s="5">
        <f t="shared" si="25"/>
        <v>0</v>
      </c>
      <c r="I106" s="5">
        <f t="shared" si="25"/>
        <v>0</v>
      </c>
      <c r="J106" s="5">
        <f t="shared" si="25"/>
        <v>12</v>
      </c>
      <c r="K106" s="5">
        <f t="shared" si="25"/>
        <v>32</v>
      </c>
      <c r="L106" s="5">
        <f t="shared" si="25"/>
        <v>10</v>
      </c>
      <c r="M106" s="5">
        <f t="shared" si="25"/>
        <v>0</v>
      </c>
      <c r="N106" s="5">
        <f t="shared" si="25"/>
        <v>0</v>
      </c>
      <c r="O106" s="5">
        <f t="shared" si="25"/>
        <v>1</v>
      </c>
      <c r="P106" s="5">
        <f t="shared" si="25"/>
        <v>0</v>
      </c>
      <c r="Q106" s="5">
        <f t="shared" si="25"/>
        <v>3</v>
      </c>
      <c r="R106" s="10">
        <f>SUM(B106:Q106)</f>
        <v>68</v>
      </c>
    </row>
    <row r="107" spans="1:18" ht="16.5" customHeight="1">
      <c r="A107" s="5" t="s">
        <v>16</v>
      </c>
      <c r="B107" s="7">
        <f>B106/R106</f>
        <v>4.4117647058823532E-2</v>
      </c>
      <c r="C107" s="7">
        <f>C106/R106</f>
        <v>2.9411764705882353E-2</v>
      </c>
      <c r="D107" s="7">
        <f>D106/R106</f>
        <v>1.4705882352941176E-2</v>
      </c>
      <c r="E107" s="7">
        <f>E106/R106</f>
        <v>5.8823529411764705E-2</v>
      </c>
      <c r="F107" s="7">
        <f>F106/R106</f>
        <v>0</v>
      </c>
      <c r="G107" s="7">
        <f>G106/R106</f>
        <v>0</v>
      </c>
      <c r="H107" s="7">
        <f>H106/R106</f>
        <v>0</v>
      </c>
      <c r="I107" s="7">
        <f>I106/R106</f>
        <v>0</v>
      </c>
      <c r="J107" s="7">
        <f>J106/R106</f>
        <v>0.17647058823529413</v>
      </c>
      <c r="K107" s="7">
        <f>K106/R106</f>
        <v>0.47058823529411764</v>
      </c>
      <c r="L107" s="7">
        <f>L106/R106</f>
        <v>0.14705882352941177</v>
      </c>
      <c r="M107" s="7">
        <f>M106/R106</f>
        <v>0</v>
      </c>
      <c r="N107" s="7">
        <f>N106/R106</f>
        <v>0</v>
      </c>
      <c r="O107" s="7">
        <f>O106/R106</f>
        <v>1.4705882352941176E-2</v>
      </c>
      <c r="P107" s="7">
        <f>P106/R106</f>
        <v>0</v>
      </c>
      <c r="Q107" s="7">
        <f>Q106/R106</f>
        <v>4.4117647058823532E-2</v>
      </c>
      <c r="R107" s="8">
        <f>SUM(B107:Q107)</f>
        <v>1</v>
      </c>
    </row>
    <row r="108" spans="1:18" ht="16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"/>
    </row>
    <row r="109" spans="1:18" ht="16.5" customHeight="1">
      <c r="A109" s="63" t="s">
        <v>0</v>
      </c>
      <c r="B109" s="61" t="s">
        <v>1</v>
      </c>
      <c r="C109" s="61"/>
      <c r="D109" s="61" t="s">
        <v>2</v>
      </c>
      <c r="E109" s="62"/>
      <c r="F109" s="62"/>
      <c r="G109" s="62"/>
      <c r="H109" s="62"/>
      <c r="I109" s="62"/>
      <c r="J109" s="62"/>
      <c r="K109" s="62"/>
      <c r="L109" s="46" t="s">
        <v>3</v>
      </c>
      <c r="M109" s="47"/>
      <c r="N109" s="46" t="s">
        <v>4</v>
      </c>
      <c r="O109" s="47"/>
      <c r="P109" s="46" t="s">
        <v>45</v>
      </c>
      <c r="Q109" s="47"/>
      <c r="R109" s="1"/>
    </row>
    <row r="110" spans="1:18" ht="16.5" customHeight="1">
      <c r="A110" s="65"/>
      <c r="B110" s="65"/>
      <c r="C110" s="65"/>
      <c r="D110" s="61" t="s">
        <v>5</v>
      </c>
      <c r="E110" s="64"/>
      <c r="F110" s="64" t="s">
        <v>6</v>
      </c>
      <c r="G110" s="64"/>
      <c r="H110" s="64" t="s">
        <v>7</v>
      </c>
      <c r="I110" s="64"/>
      <c r="J110" s="64" t="s">
        <v>8</v>
      </c>
      <c r="K110" s="64"/>
      <c r="L110" s="48"/>
      <c r="M110" s="49"/>
      <c r="N110" s="48"/>
      <c r="O110" s="49"/>
      <c r="P110" s="48"/>
      <c r="Q110" s="49"/>
      <c r="R110" s="1"/>
    </row>
    <row r="111" spans="1:18" ht="16.5" customHeight="1">
      <c r="A111" s="2" t="s">
        <v>31</v>
      </c>
      <c r="B111" s="23" t="s">
        <v>10</v>
      </c>
      <c r="C111" s="23" t="s">
        <v>11</v>
      </c>
      <c r="D111" s="23" t="s">
        <v>10</v>
      </c>
      <c r="E111" s="23" t="s">
        <v>11</v>
      </c>
      <c r="F111" s="23" t="s">
        <v>10</v>
      </c>
      <c r="G111" s="23" t="s">
        <v>11</v>
      </c>
      <c r="H111" s="23" t="s">
        <v>10</v>
      </c>
      <c r="I111" s="23" t="s">
        <v>11</v>
      </c>
      <c r="J111" s="23" t="s">
        <v>10</v>
      </c>
      <c r="K111" s="23" t="s">
        <v>11</v>
      </c>
      <c r="L111" s="23" t="s">
        <v>10</v>
      </c>
      <c r="M111" s="23" t="s">
        <v>11</v>
      </c>
      <c r="N111" s="23" t="s">
        <v>10</v>
      </c>
      <c r="O111" s="23" t="s">
        <v>11</v>
      </c>
      <c r="P111" s="23" t="s">
        <v>10</v>
      </c>
      <c r="Q111" s="23" t="s">
        <v>11</v>
      </c>
      <c r="R111" s="1"/>
    </row>
    <row r="112" spans="1:18" ht="16.5" customHeight="1">
      <c r="A112" s="29" t="s">
        <v>13</v>
      </c>
      <c r="B112" s="17">
        <v>0</v>
      </c>
      <c r="C112" s="17">
        <v>2</v>
      </c>
      <c r="D112" s="17">
        <v>0</v>
      </c>
      <c r="E112" s="17">
        <v>1</v>
      </c>
      <c r="F112" s="17">
        <v>1</v>
      </c>
      <c r="G112" s="17">
        <v>7</v>
      </c>
      <c r="H112" s="17">
        <v>0</v>
      </c>
      <c r="I112" s="17">
        <v>0</v>
      </c>
      <c r="J112" s="17">
        <v>3</v>
      </c>
      <c r="K112" s="17">
        <v>25</v>
      </c>
      <c r="L112" s="17">
        <v>2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9">
        <f t="shared" ref="R112:R116" si="26">SUM(B112:Q112)</f>
        <v>41</v>
      </c>
    </row>
    <row r="113" spans="1:18" ht="16.5" customHeight="1">
      <c r="A113" s="29" t="s">
        <v>24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4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9">
        <f t="shared" si="26"/>
        <v>4</v>
      </c>
    </row>
    <row r="114" spans="1:18" ht="16.5" customHeight="1">
      <c r="A114" s="5" t="s">
        <v>15</v>
      </c>
      <c r="B114" s="5">
        <f>SUM(B112:B113)</f>
        <v>0</v>
      </c>
      <c r="C114" s="5">
        <f t="shared" ref="C114:Q114" si="27">SUM(C112:C113)</f>
        <v>2</v>
      </c>
      <c r="D114" s="5">
        <f t="shared" si="27"/>
        <v>0</v>
      </c>
      <c r="E114" s="5">
        <f t="shared" si="27"/>
        <v>1</v>
      </c>
      <c r="F114" s="5">
        <f t="shared" si="27"/>
        <v>1</v>
      </c>
      <c r="G114" s="5">
        <f t="shared" si="27"/>
        <v>7</v>
      </c>
      <c r="H114" s="5">
        <f t="shared" si="27"/>
        <v>0</v>
      </c>
      <c r="I114" s="5">
        <f t="shared" si="27"/>
        <v>0</v>
      </c>
      <c r="J114" s="5">
        <f t="shared" si="27"/>
        <v>3</v>
      </c>
      <c r="K114" s="5">
        <f t="shared" si="27"/>
        <v>29</v>
      </c>
      <c r="L114" s="5">
        <f t="shared" si="27"/>
        <v>2</v>
      </c>
      <c r="M114" s="5">
        <f t="shared" si="27"/>
        <v>0</v>
      </c>
      <c r="N114" s="5">
        <f t="shared" si="27"/>
        <v>0</v>
      </c>
      <c r="O114" s="5">
        <f t="shared" si="27"/>
        <v>0</v>
      </c>
      <c r="P114" s="5">
        <f t="shared" si="27"/>
        <v>0</v>
      </c>
      <c r="Q114" s="5">
        <f t="shared" si="27"/>
        <v>0</v>
      </c>
      <c r="R114" s="10">
        <f>SUM(B114:Q114)</f>
        <v>45</v>
      </c>
    </row>
    <row r="115" spans="1:18" ht="16.5" customHeight="1">
      <c r="A115" s="5" t="s">
        <v>16</v>
      </c>
      <c r="B115" s="7">
        <f>B114/R114</f>
        <v>0</v>
      </c>
      <c r="C115" s="7">
        <f>C114/R114</f>
        <v>4.4444444444444446E-2</v>
      </c>
      <c r="D115" s="7">
        <f>D114/R114</f>
        <v>0</v>
      </c>
      <c r="E115" s="7">
        <f>E114/R114</f>
        <v>2.2222222222222223E-2</v>
      </c>
      <c r="F115" s="7">
        <f>F114/R114</f>
        <v>2.2222222222222223E-2</v>
      </c>
      <c r="G115" s="7">
        <f>G114/R114</f>
        <v>0.15555555555555556</v>
      </c>
      <c r="H115" s="7">
        <f>H114/R114</f>
        <v>0</v>
      </c>
      <c r="I115" s="7">
        <f>I114/R114</f>
        <v>0</v>
      </c>
      <c r="J115" s="7">
        <f>J114/R114</f>
        <v>6.6666666666666666E-2</v>
      </c>
      <c r="K115" s="7">
        <f>K114/R114</f>
        <v>0.64444444444444449</v>
      </c>
      <c r="L115" s="7">
        <f>L114/R114</f>
        <v>4.4444444444444446E-2</v>
      </c>
      <c r="M115" s="7">
        <f>M114/R114</f>
        <v>0</v>
      </c>
      <c r="N115" s="7">
        <f>N114/R114</f>
        <v>0</v>
      </c>
      <c r="O115" s="7">
        <f>O114/R114</f>
        <v>0</v>
      </c>
      <c r="P115" s="7">
        <f>P114/R114</f>
        <v>0</v>
      </c>
      <c r="Q115" s="7">
        <f>Q114/R114</f>
        <v>0</v>
      </c>
      <c r="R115" s="8">
        <f>SUM(B115:Q115)</f>
        <v>1</v>
      </c>
    </row>
    <row r="116" spans="1:18" ht="16.5" customHeight="1">
      <c r="A116" s="32" t="s">
        <v>55</v>
      </c>
      <c r="B116" s="17">
        <v>0</v>
      </c>
      <c r="C116" s="17">
        <v>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8</v>
      </c>
      <c r="K116" s="17">
        <v>16</v>
      </c>
      <c r="L116" s="17">
        <v>0</v>
      </c>
      <c r="M116" s="17">
        <v>0</v>
      </c>
      <c r="N116" s="17">
        <v>0</v>
      </c>
      <c r="O116" s="17">
        <v>0</v>
      </c>
      <c r="P116" s="17">
        <v>1</v>
      </c>
      <c r="Q116" s="17">
        <v>2</v>
      </c>
      <c r="R116" s="10">
        <f t="shared" si="26"/>
        <v>28</v>
      </c>
    </row>
    <row r="117" spans="1:18" ht="16.5" customHeight="1">
      <c r="A117" s="5" t="s">
        <v>16</v>
      </c>
      <c r="B117" s="7">
        <f>B116/R116</f>
        <v>0</v>
      </c>
      <c r="C117" s="7">
        <f>C116/R116</f>
        <v>3.5714285714285712E-2</v>
      </c>
      <c r="D117" s="7">
        <f>D116/R116</f>
        <v>0</v>
      </c>
      <c r="E117" s="7">
        <f>E116/R116</f>
        <v>0</v>
      </c>
      <c r="F117" s="7">
        <f>F116/R116</f>
        <v>0</v>
      </c>
      <c r="G117" s="7">
        <f>G116/R116</f>
        <v>0</v>
      </c>
      <c r="H117" s="7">
        <f>H116/R116</f>
        <v>0</v>
      </c>
      <c r="I117" s="7">
        <f>I116/R116</f>
        <v>0</v>
      </c>
      <c r="J117" s="7">
        <f>J116/R116</f>
        <v>0.2857142857142857</v>
      </c>
      <c r="K117" s="7">
        <f>K116/R116</f>
        <v>0.5714285714285714</v>
      </c>
      <c r="L117" s="7">
        <f>L116/R116</f>
        <v>0</v>
      </c>
      <c r="M117" s="7">
        <f>M116/R116</f>
        <v>0</v>
      </c>
      <c r="N117" s="7">
        <f>N116/R116</f>
        <v>0</v>
      </c>
      <c r="O117" s="7">
        <f>O116/R116</f>
        <v>0</v>
      </c>
      <c r="P117" s="7">
        <f>P116/R116</f>
        <v>3.5714285714285712E-2</v>
      </c>
      <c r="Q117" s="7">
        <f>Q116/R116</f>
        <v>7.1428571428571425E-2</v>
      </c>
      <c r="R117" s="8">
        <f>SUM(B117:Q117)</f>
        <v>0.99999999999999989</v>
      </c>
    </row>
    <row r="118" spans="1:18" ht="16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"/>
    </row>
    <row r="119" spans="1:18" ht="16.5" customHeight="1">
      <c r="A119" s="63" t="s">
        <v>0</v>
      </c>
      <c r="B119" s="61" t="s">
        <v>1</v>
      </c>
      <c r="C119" s="61"/>
      <c r="D119" s="61" t="s">
        <v>2</v>
      </c>
      <c r="E119" s="62"/>
      <c r="F119" s="62"/>
      <c r="G119" s="62"/>
      <c r="H119" s="62"/>
      <c r="I119" s="62"/>
      <c r="J119" s="62"/>
      <c r="K119" s="62"/>
      <c r="L119" s="46" t="s">
        <v>3</v>
      </c>
      <c r="M119" s="47"/>
      <c r="N119" s="46" t="s">
        <v>4</v>
      </c>
      <c r="O119" s="47"/>
      <c r="P119" s="46" t="s">
        <v>45</v>
      </c>
      <c r="Q119" s="47"/>
      <c r="R119" s="1"/>
    </row>
    <row r="120" spans="1:18" ht="16.5" customHeight="1">
      <c r="A120" s="65"/>
      <c r="B120" s="65"/>
      <c r="C120" s="65"/>
      <c r="D120" s="61" t="s">
        <v>5</v>
      </c>
      <c r="E120" s="64"/>
      <c r="F120" s="64" t="s">
        <v>6</v>
      </c>
      <c r="G120" s="64"/>
      <c r="H120" s="64" t="s">
        <v>7</v>
      </c>
      <c r="I120" s="64"/>
      <c r="J120" s="64" t="s">
        <v>8</v>
      </c>
      <c r="K120" s="64"/>
      <c r="L120" s="48"/>
      <c r="M120" s="49"/>
      <c r="N120" s="48"/>
      <c r="O120" s="49"/>
      <c r="P120" s="48"/>
      <c r="Q120" s="49"/>
      <c r="R120" s="1"/>
    </row>
    <row r="121" spans="1:18" ht="16.5" customHeight="1">
      <c r="A121" s="2" t="s">
        <v>32</v>
      </c>
      <c r="B121" s="23" t="s">
        <v>10</v>
      </c>
      <c r="C121" s="23" t="s">
        <v>11</v>
      </c>
      <c r="D121" s="23" t="s">
        <v>10</v>
      </c>
      <c r="E121" s="23" t="s">
        <v>11</v>
      </c>
      <c r="F121" s="23" t="s">
        <v>10</v>
      </c>
      <c r="G121" s="23" t="s">
        <v>11</v>
      </c>
      <c r="H121" s="23" t="s">
        <v>10</v>
      </c>
      <c r="I121" s="23" t="s">
        <v>11</v>
      </c>
      <c r="J121" s="23" t="s">
        <v>10</v>
      </c>
      <c r="K121" s="23" t="s">
        <v>11</v>
      </c>
      <c r="L121" s="23" t="s">
        <v>10</v>
      </c>
      <c r="M121" s="23" t="s">
        <v>11</v>
      </c>
      <c r="N121" s="23" t="s">
        <v>10</v>
      </c>
      <c r="O121" s="23" t="s">
        <v>11</v>
      </c>
      <c r="P121" s="23" t="s">
        <v>10</v>
      </c>
      <c r="Q121" s="23" t="s">
        <v>11</v>
      </c>
      <c r="R121" s="1"/>
    </row>
    <row r="122" spans="1:18" ht="16.5" customHeight="1">
      <c r="A122" s="29" t="s">
        <v>22</v>
      </c>
      <c r="B122" s="17">
        <v>0</v>
      </c>
      <c r="C122" s="17">
        <v>3</v>
      </c>
      <c r="D122" s="17">
        <v>0</v>
      </c>
      <c r="E122" s="17">
        <v>4</v>
      </c>
      <c r="F122" s="17">
        <v>0</v>
      </c>
      <c r="G122" s="17">
        <v>0</v>
      </c>
      <c r="H122" s="17">
        <v>0</v>
      </c>
      <c r="I122" s="17">
        <v>0</v>
      </c>
      <c r="J122" s="17">
        <v>6</v>
      </c>
      <c r="K122" s="17">
        <v>37</v>
      </c>
      <c r="L122" s="17">
        <v>3</v>
      </c>
      <c r="M122" s="17">
        <v>0</v>
      </c>
      <c r="N122" s="17">
        <v>0</v>
      </c>
      <c r="O122" s="17">
        <v>0</v>
      </c>
      <c r="P122" s="17">
        <v>0</v>
      </c>
      <c r="Q122" s="17">
        <v>2</v>
      </c>
      <c r="R122" s="9">
        <f t="shared" ref="R122:R125" si="28">SUM(B122:Q122)</f>
        <v>55</v>
      </c>
    </row>
    <row r="123" spans="1:18" ht="16.5" customHeight="1">
      <c r="A123" s="29" t="s">
        <v>42</v>
      </c>
      <c r="B123" s="17">
        <v>0</v>
      </c>
      <c r="C123" s="17">
        <v>0</v>
      </c>
      <c r="D123" s="17">
        <v>0</v>
      </c>
      <c r="E123" s="17">
        <v>3</v>
      </c>
      <c r="F123" s="17">
        <v>0</v>
      </c>
      <c r="G123" s="17">
        <v>0</v>
      </c>
      <c r="H123" s="17">
        <v>0</v>
      </c>
      <c r="I123" s="17">
        <v>0</v>
      </c>
      <c r="J123" s="17">
        <v>7</v>
      </c>
      <c r="K123" s="17">
        <v>36</v>
      </c>
      <c r="L123" s="17">
        <v>4</v>
      </c>
      <c r="M123" s="17">
        <v>0</v>
      </c>
      <c r="N123" s="17">
        <v>0</v>
      </c>
      <c r="O123" s="17">
        <v>0</v>
      </c>
      <c r="P123" s="17">
        <v>0</v>
      </c>
      <c r="Q123" s="17">
        <v>1</v>
      </c>
      <c r="R123" s="9">
        <f t="shared" si="28"/>
        <v>51</v>
      </c>
    </row>
    <row r="124" spans="1:18" ht="16.5" customHeight="1">
      <c r="A124" s="29" t="s">
        <v>23</v>
      </c>
      <c r="B124" s="17">
        <v>0</v>
      </c>
      <c r="C124" s="17">
        <v>0</v>
      </c>
      <c r="D124" s="17">
        <v>0</v>
      </c>
      <c r="E124" s="17">
        <v>1</v>
      </c>
      <c r="F124" s="17">
        <v>0</v>
      </c>
      <c r="G124" s="17">
        <v>0</v>
      </c>
      <c r="H124" s="17">
        <v>2</v>
      </c>
      <c r="I124" s="17">
        <v>4</v>
      </c>
      <c r="J124" s="17">
        <v>0</v>
      </c>
      <c r="K124" s="17">
        <v>2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1</v>
      </c>
      <c r="R124" s="9">
        <f t="shared" si="28"/>
        <v>10</v>
      </c>
    </row>
    <row r="125" spans="1:18" ht="16.5" customHeight="1">
      <c r="A125" s="29" t="s">
        <v>24</v>
      </c>
      <c r="B125" s="17">
        <v>0</v>
      </c>
      <c r="C125" s="17">
        <v>0</v>
      </c>
      <c r="D125" s="17">
        <v>0</v>
      </c>
      <c r="E125" s="17">
        <v>1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6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9">
        <f t="shared" si="28"/>
        <v>7</v>
      </c>
    </row>
    <row r="126" spans="1:18" ht="16.5" customHeight="1">
      <c r="A126" s="5" t="s">
        <v>15</v>
      </c>
      <c r="B126" s="5">
        <f>SUM(B122:B125)</f>
        <v>0</v>
      </c>
      <c r="C126" s="5">
        <f t="shared" ref="C126:Q126" si="29">SUM(C122:C125)</f>
        <v>3</v>
      </c>
      <c r="D126" s="5">
        <f t="shared" si="29"/>
        <v>0</v>
      </c>
      <c r="E126" s="5">
        <f t="shared" si="29"/>
        <v>9</v>
      </c>
      <c r="F126" s="5">
        <f t="shared" si="29"/>
        <v>0</v>
      </c>
      <c r="G126" s="5">
        <f t="shared" si="29"/>
        <v>0</v>
      </c>
      <c r="H126" s="5">
        <f t="shared" si="29"/>
        <v>2</v>
      </c>
      <c r="I126" s="5">
        <f t="shared" si="29"/>
        <v>4</v>
      </c>
      <c r="J126" s="5">
        <f t="shared" si="29"/>
        <v>13</v>
      </c>
      <c r="K126" s="5">
        <f t="shared" si="29"/>
        <v>81</v>
      </c>
      <c r="L126" s="5">
        <f t="shared" si="29"/>
        <v>7</v>
      </c>
      <c r="M126" s="5">
        <f t="shared" si="29"/>
        <v>0</v>
      </c>
      <c r="N126" s="5">
        <f t="shared" si="29"/>
        <v>0</v>
      </c>
      <c r="O126" s="5">
        <f t="shared" si="29"/>
        <v>0</v>
      </c>
      <c r="P126" s="5">
        <f t="shared" si="29"/>
        <v>0</v>
      </c>
      <c r="Q126" s="5">
        <f t="shared" si="29"/>
        <v>4</v>
      </c>
      <c r="R126" s="10">
        <f>SUM(B126:Q126)</f>
        <v>123</v>
      </c>
    </row>
    <row r="127" spans="1:18" ht="16.5" customHeight="1">
      <c r="A127" s="5" t="s">
        <v>16</v>
      </c>
      <c r="B127" s="7">
        <f>B126/R126</f>
        <v>0</v>
      </c>
      <c r="C127" s="7">
        <f>C126/R126</f>
        <v>2.4390243902439025E-2</v>
      </c>
      <c r="D127" s="7">
        <f>D126/R126</f>
        <v>0</v>
      </c>
      <c r="E127" s="7">
        <f>E126/R126</f>
        <v>7.3170731707317069E-2</v>
      </c>
      <c r="F127" s="7">
        <f>F126/R126</f>
        <v>0</v>
      </c>
      <c r="G127" s="7">
        <f>G126/R126</f>
        <v>0</v>
      </c>
      <c r="H127" s="7">
        <f>H126/R126</f>
        <v>1.6260162601626018E-2</v>
      </c>
      <c r="I127" s="7">
        <f>I126/R126</f>
        <v>3.2520325203252036E-2</v>
      </c>
      <c r="J127" s="7">
        <f>J126/R126</f>
        <v>0.10569105691056911</v>
      </c>
      <c r="K127" s="7">
        <f>K126/R126</f>
        <v>0.65853658536585369</v>
      </c>
      <c r="L127" s="7">
        <f>L126/R126</f>
        <v>5.6910569105691054E-2</v>
      </c>
      <c r="M127" s="7">
        <f>M126/R126</f>
        <v>0</v>
      </c>
      <c r="N127" s="7">
        <f>N126/R126</f>
        <v>0</v>
      </c>
      <c r="O127" s="7">
        <f>O126/R126</f>
        <v>0</v>
      </c>
      <c r="P127" s="7">
        <f>P126/R126</f>
        <v>0</v>
      </c>
      <c r="Q127" s="7">
        <f>Q126/R126</f>
        <v>3.2520325203252036E-2</v>
      </c>
      <c r="R127" s="8">
        <f>SUM(B127:Q127)</f>
        <v>1</v>
      </c>
    </row>
    <row r="128" spans="1:18" ht="16.5" customHeight="1">
      <c r="A128" s="30" t="s">
        <v>59</v>
      </c>
      <c r="B128" s="17">
        <v>0</v>
      </c>
      <c r="C128" s="17">
        <v>3</v>
      </c>
      <c r="D128" s="17">
        <v>1</v>
      </c>
      <c r="E128" s="17">
        <v>2</v>
      </c>
      <c r="F128" s="17">
        <v>0</v>
      </c>
      <c r="G128" s="17">
        <v>1</v>
      </c>
      <c r="H128" s="17">
        <v>0</v>
      </c>
      <c r="I128" s="17">
        <v>0</v>
      </c>
      <c r="J128" s="17">
        <v>6</v>
      </c>
      <c r="K128" s="17">
        <v>12</v>
      </c>
      <c r="L128" s="17">
        <v>5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9">
        <f t="shared" ref="R128:R131" si="30">SUM(B128:Q128)</f>
        <v>30</v>
      </c>
    </row>
    <row r="129" spans="1:18" ht="16.5" customHeight="1">
      <c r="A129" s="32" t="s">
        <v>58</v>
      </c>
      <c r="B129" s="18">
        <v>0</v>
      </c>
      <c r="C129" s="18">
        <v>4</v>
      </c>
      <c r="D129" s="18">
        <v>2</v>
      </c>
      <c r="E129" s="18">
        <v>1</v>
      </c>
      <c r="F129" s="18">
        <v>0</v>
      </c>
      <c r="G129" s="18">
        <v>4</v>
      </c>
      <c r="H129" s="18">
        <v>0</v>
      </c>
      <c r="I129" s="18">
        <v>0</v>
      </c>
      <c r="J129" s="18">
        <v>6</v>
      </c>
      <c r="K129" s="18">
        <v>20</v>
      </c>
      <c r="L129" s="18">
        <v>2</v>
      </c>
      <c r="M129" s="18">
        <v>0</v>
      </c>
      <c r="N129" s="18">
        <v>0</v>
      </c>
      <c r="O129" s="18">
        <v>0</v>
      </c>
      <c r="P129" s="18">
        <v>0</v>
      </c>
      <c r="Q129" s="18">
        <v>3</v>
      </c>
      <c r="R129" s="9">
        <f t="shared" si="30"/>
        <v>42</v>
      </c>
    </row>
    <row r="130" spans="1:18" ht="16.5" customHeight="1">
      <c r="A130" s="22" t="s">
        <v>53</v>
      </c>
      <c r="B130" s="17">
        <v>10</v>
      </c>
      <c r="C130" s="17">
        <v>20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2</v>
      </c>
      <c r="K130" s="17">
        <v>2</v>
      </c>
      <c r="L130" s="17">
        <v>1</v>
      </c>
      <c r="M130" s="17">
        <v>0</v>
      </c>
      <c r="N130" s="17">
        <v>0</v>
      </c>
      <c r="O130" s="17">
        <v>0</v>
      </c>
      <c r="P130" s="17">
        <v>1</v>
      </c>
      <c r="Q130" s="17">
        <v>1</v>
      </c>
      <c r="R130" s="9">
        <f t="shared" si="30"/>
        <v>37</v>
      </c>
    </row>
    <row r="131" spans="1:18" ht="16.5" customHeight="1">
      <c r="A131" s="22" t="s">
        <v>54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7</v>
      </c>
      <c r="K131" s="17">
        <v>20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1</v>
      </c>
      <c r="R131" s="9">
        <f t="shared" si="30"/>
        <v>28</v>
      </c>
    </row>
    <row r="132" spans="1:18" ht="16.5" customHeight="1">
      <c r="A132" s="5" t="s">
        <v>15</v>
      </c>
      <c r="B132" s="5">
        <f>SUM(B128:B131)</f>
        <v>10</v>
      </c>
      <c r="C132" s="5">
        <f t="shared" ref="C132:Q132" si="31">SUM(C128:C131)</f>
        <v>27</v>
      </c>
      <c r="D132" s="5">
        <f t="shared" si="31"/>
        <v>3</v>
      </c>
      <c r="E132" s="5">
        <f t="shared" si="31"/>
        <v>3</v>
      </c>
      <c r="F132" s="5">
        <f t="shared" si="31"/>
        <v>0</v>
      </c>
      <c r="G132" s="5">
        <f t="shared" si="31"/>
        <v>5</v>
      </c>
      <c r="H132" s="5">
        <f t="shared" si="31"/>
        <v>0</v>
      </c>
      <c r="I132" s="5">
        <f t="shared" si="31"/>
        <v>0</v>
      </c>
      <c r="J132" s="5">
        <f t="shared" si="31"/>
        <v>21</v>
      </c>
      <c r="K132" s="5">
        <f t="shared" si="31"/>
        <v>54</v>
      </c>
      <c r="L132" s="5">
        <f t="shared" si="31"/>
        <v>8</v>
      </c>
      <c r="M132" s="5">
        <f t="shared" si="31"/>
        <v>0</v>
      </c>
      <c r="N132" s="5">
        <f t="shared" si="31"/>
        <v>0</v>
      </c>
      <c r="O132" s="5">
        <f t="shared" si="31"/>
        <v>0</v>
      </c>
      <c r="P132" s="5">
        <f t="shared" si="31"/>
        <v>1</v>
      </c>
      <c r="Q132" s="5">
        <f t="shared" si="31"/>
        <v>5</v>
      </c>
      <c r="R132" s="4">
        <f>SUM(B132:Q132)</f>
        <v>137</v>
      </c>
    </row>
    <row r="133" spans="1:18" ht="16.5" customHeight="1">
      <c r="A133" s="5" t="s">
        <v>16</v>
      </c>
      <c r="B133" s="7">
        <f>B132/R132</f>
        <v>7.2992700729927001E-2</v>
      </c>
      <c r="C133" s="7">
        <f>C132/R132</f>
        <v>0.19708029197080293</v>
      </c>
      <c r="D133" s="7">
        <f>D132/R132</f>
        <v>2.1897810218978103E-2</v>
      </c>
      <c r="E133" s="7">
        <f>E132/R132</f>
        <v>2.1897810218978103E-2</v>
      </c>
      <c r="F133" s="7">
        <f>F132/R132</f>
        <v>0</v>
      </c>
      <c r="G133" s="7">
        <f>G132/R132</f>
        <v>3.6496350364963501E-2</v>
      </c>
      <c r="H133" s="7">
        <f>H132/R132</f>
        <v>0</v>
      </c>
      <c r="I133" s="7">
        <f>I132/R132</f>
        <v>0</v>
      </c>
      <c r="J133" s="7">
        <f>J132/R132</f>
        <v>0.15328467153284672</v>
      </c>
      <c r="K133" s="7">
        <f>K132/R132</f>
        <v>0.39416058394160586</v>
      </c>
      <c r="L133" s="7">
        <f>L132/R132</f>
        <v>5.8394160583941604E-2</v>
      </c>
      <c r="M133" s="7">
        <f>M132/R132</f>
        <v>0</v>
      </c>
      <c r="N133" s="7">
        <f>N132/R132</f>
        <v>0</v>
      </c>
      <c r="O133" s="7">
        <f>O132/R132</f>
        <v>0</v>
      </c>
      <c r="P133" s="7">
        <f>P132/R132</f>
        <v>7.2992700729927005E-3</v>
      </c>
      <c r="Q133" s="7">
        <f>Q132/R132</f>
        <v>3.6496350364963501E-2</v>
      </c>
      <c r="R133" s="8">
        <f>SUM(B133:Q133)</f>
        <v>0.99999999999999989</v>
      </c>
    </row>
    <row r="134" spans="1:18" ht="16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"/>
    </row>
    <row r="135" spans="1:18" ht="16.5" customHeight="1">
      <c r="A135" s="63" t="s">
        <v>0</v>
      </c>
      <c r="B135" s="61" t="s">
        <v>1</v>
      </c>
      <c r="C135" s="61"/>
      <c r="D135" s="61" t="s">
        <v>2</v>
      </c>
      <c r="E135" s="62"/>
      <c r="F135" s="62"/>
      <c r="G135" s="62"/>
      <c r="H135" s="62"/>
      <c r="I135" s="62"/>
      <c r="J135" s="62"/>
      <c r="K135" s="62"/>
      <c r="L135" s="46" t="s">
        <v>3</v>
      </c>
      <c r="M135" s="47"/>
      <c r="N135" s="46" t="s">
        <v>4</v>
      </c>
      <c r="O135" s="47"/>
      <c r="P135" s="46" t="s">
        <v>45</v>
      </c>
      <c r="Q135" s="47"/>
      <c r="R135" s="1"/>
    </row>
    <row r="136" spans="1:18" ht="16.5" customHeight="1">
      <c r="A136" s="65"/>
      <c r="B136" s="65"/>
      <c r="C136" s="65"/>
      <c r="D136" s="61" t="s">
        <v>5</v>
      </c>
      <c r="E136" s="64"/>
      <c r="F136" s="64" t="s">
        <v>6</v>
      </c>
      <c r="G136" s="64"/>
      <c r="H136" s="64" t="s">
        <v>7</v>
      </c>
      <c r="I136" s="64"/>
      <c r="J136" s="64" t="s">
        <v>8</v>
      </c>
      <c r="K136" s="64"/>
      <c r="L136" s="48"/>
      <c r="M136" s="49"/>
      <c r="N136" s="48"/>
      <c r="O136" s="49"/>
      <c r="P136" s="48"/>
      <c r="Q136" s="49"/>
      <c r="R136" s="1"/>
    </row>
    <row r="137" spans="1:18" ht="16.5" customHeight="1">
      <c r="A137" s="2" t="s">
        <v>33</v>
      </c>
      <c r="B137" s="23" t="s">
        <v>10</v>
      </c>
      <c r="C137" s="23" t="s">
        <v>11</v>
      </c>
      <c r="D137" s="23" t="s">
        <v>10</v>
      </c>
      <c r="E137" s="23" t="s">
        <v>11</v>
      </c>
      <c r="F137" s="23" t="s">
        <v>10</v>
      </c>
      <c r="G137" s="23" t="s">
        <v>11</v>
      </c>
      <c r="H137" s="23" t="s">
        <v>10</v>
      </c>
      <c r="I137" s="23" t="s">
        <v>11</v>
      </c>
      <c r="J137" s="23" t="s">
        <v>10</v>
      </c>
      <c r="K137" s="23" t="s">
        <v>11</v>
      </c>
      <c r="L137" s="23" t="s">
        <v>10</v>
      </c>
      <c r="M137" s="23" t="s">
        <v>11</v>
      </c>
      <c r="N137" s="23" t="s">
        <v>10</v>
      </c>
      <c r="O137" s="23" t="s">
        <v>11</v>
      </c>
      <c r="P137" s="23" t="s">
        <v>10</v>
      </c>
      <c r="Q137" s="23" t="s">
        <v>11</v>
      </c>
      <c r="R137" s="1"/>
    </row>
    <row r="138" spans="1:18" ht="16.5" customHeight="1">
      <c r="A138" s="29" t="s">
        <v>47</v>
      </c>
      <c r="B138" s="17">
        <v>9</v>
      </c>
      <c r="C138" s="17">
        <v>20</v>
      </c>
      <c r="D138" s="17">
        <v>0</v>
      </c>
      <c r="E138" s="17">
        <v>1</v>
      </c>
      <c r="F138" s="17">
        <v>0</v>
      </c>
      <c r="G138" s="17">
        <v>0</v>
      </c>
      <c r="H138" s="17">
        <v>0</v>
      </c>
      <c r="I138" s="17">
        <v>0</v>
      </c>
      <c r="J138" s="17">
        <v>1</v>
      </c>
      <c r="K138" s="17">
        <v>7</v>
      </c>
      <c r="L138" s="17">
        <v>0</v>
      </c>
      <c r="M138" s="17">
        <v>0</v>
      </c>
      <c r="N138" s="17">
        <v>1</v>
      </c>
      <c r="O138" s="17">
        <v>0</v>
      </c>
      <c r="P138" s="17">
        <v>0</v>
      </c>
      <c r="Q138" s="17">
        <v>0</v>
      </c>
      <c r="R138" s="9">
        <f t="shared" ref="R138:R139" si="32">SUM(B138:Q138)</f>
        <v>39</v>
      </c>
    </row>
    <row r="139" spans="1:18" ht="16.5" customHeight="1">
      <c r="A139" s="29" t="s">
        <v>42</v>
      </c>
      <c r="B139" s="17">
        <v>0</v>
      </c>
      <c r="C139" s="17">
        <v>3</v>
      </c>
      <c r="D139" s="17">
        <v>0</v>
      </c>
      <c r="E139" s="17">
        <v>2</v>
      </c>
      <c r="F139" s="17">
        <v>0</v>
      </c>
      <c r="G139" s="17">
        <v>0</v>
      </c>
      <c r="H139" s="17">
        <v>0</v>
      </c>
      <c r="I139" s="17">
        <v>0</v>
      </c>
      <c r="J139" s="17">
        <v>2</v>
      </c>
      <c r="K139" s="17">
        <v>22</v>
      </c>
      <c r="L139" s="17">
        <v>3</v>
      </c>
      <c r="M139" s="17">
        <v>0</v>
      </c>
      <c r="N139" s="17">
        <v>1</v>
      </c>
      <c r="O139" s="17">
        <v>1</v>
      </c>
      <c r="P139" s="17">
        <v>0</v>
      </c>
      <c r="Q139" s="17">
        <v>0</v>
      </c>
      <c r="R139" s="9">
        <f t="shared" si="32"/>
        <v>34</v>
      </c>
    </row>
    <row r="140" spans="1:18" ht="16.5" customHeight="1">
      <c r="A140" s="5" t="s">
        <v>15</v>
      </c>
      <c r="B140" s="5">
        <f t="shared" ref="B140:Q140" si="33">SUM(B138:B139)</f>
        <v>9</v>
      </c>
      <c r="C140" s="5">
        <f t="shared" si="33"/>
        <v>23</v>
      </c>
      <c r="D140" s="5">
        <f t="shared" si="33"/>
        <v>0</v>
      </c>
      <c r="E140" s="5">
        <f t="shared" si="33"/>
        <v>3</v>
      </c>
      <c r="F140" s="5">
        <f t="shared" si="33"/>
        <v>0</v>
      </c>
      <c r="G140" s="5">
        <f t="shared" si="33"/>
        <v>0</v>
      </c>
      <c r="H140" s="5">
        <f t="shared" si="33"/>
        <v>0</v>
      </c>
      <c r="I140" s="5">
        <f t="shared" si="33"/>
        <v>0</v>
      </c>
      <c r="J140" s="5">
        <f t="shared" si="33"/>
        <v>3</v>
      </c>
      <c r="K140" s="5">
        <f t="shared" si="33"/>
        <v>29</v>
      </c>
      <c r="L140" s="5">
        <f t="shared" si="33"/>
        <v>3</v>
      </c>
      <c r="M140" s="5">
        <f t="shared" si="33"/>
        <v>0</v>
      </c>
      <c r="N140" s="5">
        <f t="shared" si="33"/>
        <v>2</v>
      </c>
      <c r="O140" s="5">
        <f t="shared" si="33"/>
        <v>1</v>
      </c>
      <c r="P140" s="5">
        <f t="shared" si="33"/>
        <v>0</v>
      </c>
      <c r="Q140" s="5">
        <f t="shared" si="33"/>
        <v>0</v>
      </c>
      <c r="R140" s="4">
        <f>SUM(B140:Q140)</f>
        <v>73</v>
      </c>
    </row>
    <row r="141" spans="1:18" ht="16.5" customHeight="1">
      <c r="A141" s="5" t="s">
        <v>16</v>
      </c>
      <c r="B141" s="7">
        <f>B140/R140</f>
        <v>0.12328767123287671</v>
      </c>
      <c r="C141" s="7">
        <f>C140/R140</f>
        <v>0.31506849315068491</v>
      </c>
      <c r="D141" s="7">
        <f>D140/R140</f>
        <v>0</v>
      </c>
      <c r="E141" s="7">
        <f>E140/R140</f>
        <v>4.1095890410958902E-2</v>
      </c>
      <c r="F141" s="7">
        <f>F140/R140</f>
        <v>0</v>
      </c>
      <c r="G141" s="7">
        <f>G140/R140</f>
        <v>0</v>
      </c>
      <c r="H141" s="7">
        <f>H140/R140</f>
        <v>0</v>
      </c>
      <c r="I141" s="7">
        <f>I140/R140</f>
        <v>0</v>
      </c>
      <c r="J141" s="7">
        <f>J140/R140</f>
        <v>4.1095890410958902E-2</v>
      </c>
      <c r="K141" s="7">
        <f>K140/R140</f>
        <v>0.39726027397260272</v>
      </c>
      <c r="L141" s="7">
        <f>L140/R140</f>
        <v>4.1095890410958902E-2</v>
      </c>
      <c r="M141" s="7">
        <f>M140/R140</f>
        <v>0</v>
      </c>
      <c r="N141" s="7">
        <f>N140/R140</f>
        <v>2.7397260273972601E-2</v>
      </c>
      <c r="O141" s="7">
        <f>O140/R140</f>
        <v>1.3698630136986301E-2</v>
      </c>
      <c r="P141" s="7">
        <f>P140/R140</f>
        <v>0</v>
      </c>
      <c r="Q141" s="7">
        <f>Q140/R140</f>
        <v>0</v>
      </c>
      <c r="R141" s="8">
        <f>SUM(B141:Q142)</f>
        <v>0.99999999999999978</v>
      </c>
    </row>
    <row r="142" spans="1:18" ht="16.5" customHeight="1">
      <c r="A142" s="4"/>
      <c r="R142" s="1"/>
    </row>
    <row r="143" spans="1:18" ht="16.5" customHeight="1">
      <c r="A143" s="63" t="s">
        <v>0</v>
      </c>
      <c r="B143" s="61" t="s">
        <v>1</v>
      </c>
      <c r="C143" s="61"/>
      <c r="D143" s="61" t="s">
        <v>2</v>
      </c>
      <c r="E143" s="62"/>
      <c r="F143" s="62"/>
      <c r="G143" s="62"/>
      <c r="H143" s="62"/>
      <c r="I143" s="62"/>
      <c r="J143" s="62"/>
      <c r="K143" s="62"/>
      <c r="L143" s="46" t="s">
        <v>3</v>
      </c>
      <c r="M143" s="47"/>
      <c r="N143" s="46" t="s">
        <v>4</v>
      </c>
      <c r="O143" s="47"/>
      <c r="P143" s="46" t="s">
        <v>45</v>
      </c>
      <c r="Q143" s="47"/>
      <c r="R143" s="1"/>
    </row>
    <row r="144" spans="1:18" ht="16.5" customHeight="1">
      <c r="A144" s="65"/>
      <c r="B144" s="65"/>
      <c r="C144" s="65"/>
      <c r="D144" s="61" t="s">
        <v>5</v>
      </c>
      <c r="E144" s="64"/>
      <c r="F144" s="64" t="s">
        <v>6</v>
      </c>
      <c r="G144" s="64"/>
      <c r="H144" s="64" t="s">
        <v>7</v>
      </c>
      <c r="I144" s="64"/>
      <c r="J144" s="64" t="s">
        <v>8</v>
      </c>
      <c r="K144" s="64"/>
      <c r="L144" s="48"/>
      <c r="M144" s="49"/>
      <c r="N144" s="48"/>
      <c r="O144" s="49"/>
      <c r="P144" s="48"/>
      <c r="Q144" s="49"/>
      <c r="R144" s="1"/>
    </row>
    <row r="145" spans="1:18" ht="16.5" customHeight="1">
      <c r="A145" s="2" t="s">
        <v>34</v>
      </c>
      <c r="B145" s="23" t="s">
        <v>10</v>
      </c>
      <c r="C145" s="23" t="s">
        <v>11</v>
      </c>
      <c r="D145" s="23" t="s">
        <v>10</v>
      </c>
      <c r="E145" s="23" t="s">
        <v>11</v>
      </c>
      <c r="F145" s="23" t="s">
        <v>10</v>
      </c>
      <c r="G145" s="23" t="s">
        <v>11</v>
      </c>
      <c r="H145" s="23" t="s">
        <v>10</v>
      </c>
      <c r="I145" s="23" t="s">
        <v>11</v>
      </c>
      <c r="J145" s="23" t="s">
        <v>10</v>
      </c>
      <c r="K145" s="23" t="s">
        <v>11</v>
      </c>
      <c r="L145" s="23" t="s">
        <v>10</v>
      </c>
      <c r="M145" s="23" t="s">
        <v>11</v>
      </c>
      <c r="N145" s="23" t="s">
        <v>10</v>
      </c>
      <c r="O145" s="23" t="s">
        <v>11</v>
      </c>
      <c r="P145" s="23" t="s">
        <v>10</v>
      </c>
      <c r="Q145" s="23" t="s">
        <v>11</v>
      </c>
      <c r="R145" s="1"/>
    </row>
    <row r="146" spans="1:18" ht="16.5" customHeight="1">
      <c r="A146" s="29" t="s">
        <v>13</v>
      </c>
      <c r="B146" s="17">
        <v>16</v>
      </c>
      <c r="C146" s="17">
        <v>0</v>
      </c>
      <c r="D146" s="17">
        <v>0</v>
      </c>
      <c r="E146" s="17">
        <v>0</v>
      </c>
      <c r="F146" s="17">
        <v>3</v>
      </c>
      <c r="G146" s="17">
        <v>0</v>
      </c>
      <c r="H146" s="17">
        <v>0</v>
      </c>
      <c r="I146" s="17">
        <v>0</v>
      </c>
      <c r="J146" s="17">
        <v>29</v>
      </c>
      <c r="K146" s="17">
        <v>7</v>
      </c>
      <c r="L146" s="17">
        <v>4</v>
      </c>
      <c r="M146" s="17">
        <v>0</v>
      </c>
      <c r="N146" s="17">
        <v>1</v>
      </c>
      <c r="O146" s="17">
        <v>0</v>
      </c>
      <c r="P146" s="17">
        <v>5</v>
      </c>
      <c r="Q146" s="17">
        <v>1</v>
      </c>
      <c r="R146" s="9">
        <f t="shared" ref="R146:R148" si="34">SUM(B146:Q146)</f>
        <v>66</v>
      </c>
    </row>
    <row r="147" spans="1:18" ht="16.5" customHeight="1">
      <c r="A147" s="29" t="s">
        <v>23</v>
      </c>
      <c r="B147" s="17">
        <v>1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7</v>
      </c>
      <c r="I147" s="17">
        <v>3</v>
      </c>
      <c r="J147" s="17">
        <v>2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9">
        <f t="shared" si="34"/>
        <v>13</v>
      </c>
    </row>
    <row r="148" spans="1:18" ht="16.5" customHeight="1">
      <c r="A148" s="29" t="s">
        <v>24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10</v>
      </c>
      <c r="K148" s="17">
        <v>1</v>
      </c>
      <c r="L148" s="17">
        <v>2</v>
      </c>
      <c r="M148" s="17">
        <v>0</v>
      </c>
      <c r="N148" s="17">
        <v>0</v>
      </c>
      <c r="O148" s="17">
        <v>0</v>
      </c>
      <c r="P148" s="17">
        <v>1</v>
      </c>
      <c r="Q148" s="17">
        <v>0</v>
      </c>
      <c r="R148" s="9">
        <f t="shared" si="34"/>
        <v>14</v>
      </c>
    </row>
    <row r="149" spans="1:18" ht="16.5" customHeight="1">
      <c r="A149" s="5" t="s">
        <v>15</v>
      </c>
      <c r="B149" s="5">
        <f t="shared" ref="B149:Q149" si="35">SUM(B146:B148)</f>
        <v>17</v>
      </c>
      <c r="C149" s="5">
        <f t="shared" si="35"/>
        <v>0</v>
      </c>
      <c r="D149" s="5">
        <f t="shared" si="35"/>
        <v>0</v>
      </c>
      <c r="E149" s="5">
        <f t="shared" si="35"/>
        <v>0</v>
      </c>
      <c r="F149" s="5">
        <f t="shared" si="35"/>
        <v>3</v>
      </c>
      <c r="G149" s="5">
        <f t="shared" si="35"/>
        <v>0</v>
      </c>
      <c r="H149" s="5">
        <f t="shared" si="35"/>
        <v>7</v>
      </c>
      <c r="I149" s="5">
        <f t="shared" si="35"/>
        <v>3</v>
      </c>
      <c r="J149" s="5">
        <f t="shared" si="35"/>
        <v>41</v>
      </c>
      <c r="K149" s="5">
        <f t="shared" si="35"/>
        <v>8</v>
      </c>
      <c r="L149" s="5">
        <f t="shared" si="35"/>
        <v>6</v>
      </c>
      <c r="M149" s="5">
        <f t="shared" si="35"/>
        <v>0</v>
      </c>
      <c r="N149" s="5">
        <f t="shared" si="35"/>
        <v>1</v>
      </c>
      <c r="O149" s="5">
        <f t="shared" si="35"/>
        <v>0</v>
      </c>
      <c r="P149" s="5">
        <f t="shared" si="35"/>
        <v>6</v>
      </c>
      <c r="Q149" s="5">
        <f t="shared" si="35"/>
        <v>1</v>
      </c>
      <c r="R149" s="10">
        <f>SUM(B149:Q149)</f>
        <v>93</v>
      </c>
    </row>
    <row r="150" spans="1:18" ht="16.5" customHeight="1">
      <c r="A150" s="5" t="s">
        <v>16</v>
      </c>
      <c r="B150" s="7">
        <f>B149/R149</f>
        <v>0.18279569892473119</v>
      </c>
      <c r="C150" s="7">
        <f>C149/R149</f>
        <v>0</v>
      </c>
      <c r="D150" s="7">
        <f>D149/R149</f>
        <v>0</v>
      </c>
      <c r="E150" s="7">
        <f>E149/R149</f>
        <v>0</v>
      </c>
      <c r="F150" s="7">
        <f>F149/R149</f>
        <v>3.2258064516129031E-2</v>
      </c>
      <c r="G150" s="7">
        <f>G149/R149</f>
        <v>0</v>
      </c>
      <c r="H150" s="7">
        <f>H149/R149</f>
        <v>7.5268817204301078E-2</v>
      </c>
      <c r="I150" s="7">
        <f>I149/R149</f>
        <v>3.2258064516129031E-2</v>
      </c>
      <c r="J150" s="7">
        <f>J149/R149</f>
        <v>0.44086021505376344</v>
      </c>
      <c r="K150" s="7">
        <f>K149/R149</f>
        <v>8.6021505376344093E-2</v>
      </c>
      <c r="L150" s="7">
        <f>L149/R149</f>
        <v>6.4516129032258063E-2</v>
      </c>
      <c r="M150" s="7">
        <f>M149/R149</f>
        <v>0</v>
      </c>
      <c r="N150" s="7">
        <f>N149/R149</f>
        <v>1.0752688172043012E-2</v>
      </c>
      <c r="O150" s="7">
        <f>O149/R149</f>
        <v>0</v>
      </c>
      <c r="P150" s="7">
        <f>P149/R149</f>
        <v>6.4516129032258063E-2</v>
      </c>
      <c r="Q150" s="7">
        <f>Q149/R149</f>
        <v>1.0752688172043012E-2</v>
      </c>
      <c r="R150" s="13">
        <f>SUM(B150:Q150)</f>
        <v>1</v>
      </c>
    </row>
    <row r="151" spans="1:18" ht="16.5" customHeight="1">
      <c r="A151" s="29" t="s">
        <v>58</v>
      </c>
      <c r="B151" s="17">
        <v>4</v>
      </c>
      <c r="C151" s="17">
        <v>0</v>
      </c>
      <c r="D151" s="17">
        <v>1</v>
      </c>
      <c r="E151" s="17">
        <v>0</v>
      </c>
      <c r="F151" s="17">
        <v>2</v>
      </c>
      <c r="G151" s="17">
        <v>0</v>
      </c>
      <c r="H151" s="17">
        <v>0</v>
      </c>
      <c r="I151" s="17">
        <v>0</v>
      </c>
      <c r="J151" s="17">
        <v>14</v>
      </c>
      <c r="K151" s="17">
        <v>4</v>
      </c>
      <c r="L151" s="17">
        <v>11</v>
      </c>
      <c r="M151" s="17">
        <v>0</v>
      </c>
      <c r="N151" s="17">
        <v>0</v>
      </c>
      <c r="O151" s="17">
        <v>0</v>
      </c>
      <c r="P151" s="17">
        <v>1</v>
      </c>
      <c r="Q151" s="17">
        <v>0</v>
      </c>
      <c r="R151" s="40">
        <f>SUM(B151:Q151)</f>
        <v>37</v>
      </c>
    </row>
    <row r="152" spans="1:18" ht="16.5" customHeight="1">
      <c r="A152" s="5" t="s">
        <v>16</v>
      </c>
      <c r="B152" s="7">
        <f>B151/R151</f>
        <v>0.10810810810810811</v>
      </c>
      <c r="C152" s="7">
        <f>C151/R151</f>
        <v>0</v>
      </c>
      <c r="D152" s="7">
        <f>D151/R151</f>
        <v>2.7027027027027029E-2</v>
      </c>
      <c r="E152" s="7">
        <f>E151/R151</f>
        <v>0</v>
      </c>
      <c r="F152" s="7">
        <f>F151/R151</f>
        <v>5.4054054054054057E-2</v>
      </c>
      <c r="G152" s="7">
        <f>G151/R151</f>
        <v>0</v>
      </c>
      <c r="H152" s="7">
        <f>H151/R151</f>
        <v>0</v>
      </c>
      <c r="I152" s="7">
        <f>I151/R151</f>
        <v>0</v>
      </c>
      <c r="J152" s="7">
        <f>J151/R151</f>
        <v>0.3783783783783784</v>
      </c>
      <c r="K152" s="7">
        <f>K151/R151</f>
        <v>0.10810810810810811</v>
      </c>
      <c r="L152" s="7">
        <f>L151/R151</f>
        <v>0.29729729729729731</v>
      </c>
      <c r="M152" s="7">
        <f>M151/R151</f>
        <v>0</v>
      </c>
      <c r="N152" s="7">
        <f>N151/R151</f>
        <v>0</v>
      </c>
      <c r="O152" s="7">
        <f>O151/R151</f>
        <v>0</v>
      </c>
      <c r="P152" s="7">
        <f>P151/R151</f>
        <v>2.7027027027027029E-2</v>
      </c>
      <c r="Q152" s="7">
        <f>Q151/R151</f>
        <v>0</v>
      </c>
      <c r="R152" s="8">
        <f>SUM(B152:Q152)</f>
        <v>1</v>
      </c>
    </row>
    <row r="153" spans="1:18" ht="16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"/>
    </row>
    <row r="154" spans="1:18" ht="16.5" customHeight="1">
      <c r="A154" s="63" t="s">
        <v>0</v>
      </c>
      <c r="B154" s="61" t="s">
        <v>1</v>
      </c>
      <c r="C154" s="61"/>
      <c r="D154" s="61" t="s">
        <v>2</v>
      </c>
      <c r="E154" s="62"/>
      <c r="F154" s="62"/>
      <c r="G154" s="62"/>
      <c r="H154" s="62"/>
      <c r="I154" s="62"/>
      <c r="J154" s="62"/>
      <c r="K154" s="62"/>
      <c r="L154" s="46" t="s">
        <v>3</v>
      </c>
      <c r="M154" s="47"/>
      <c r="N154" s="46" t="s">
        <v>4</v>
      </c>
      <c r="O154" s="47"/>
      <c r="P154" s="46" t="s">
        <v>45</v>
      </c>
      <c r="Q154" s="47"/>
      <c r="R154" s="1"/>
    </row>
    <row r="155" spans="1:18" ht="16.5" customHeight="1">
      <c r="A155" s="65"/>
      <c r="B155" s="65"/>
      <c r="C155" s="65"/>
      <c r="D155" s="61" t="s">
        <v>5</v>
      </c>
      <c r="E155" s="64"/>
      <c r="F155" s="64" t="s">
        <v>6</v>
      </c>
      <c r="G155" s="64"/>
      <c r="H155" s="64" t="s">
        <v>7</v>
      </c>
      <c r="I155" s="64"/>
      <c r="J155" s="64" t="s">
        <v>8</v>
      </c>
      <c r="K155" s="64"/>
      <c r="L155" s="48"/>
      <c r="M155" s="49"/>
      <c r="N155" s="48"/>
      <c r="O155" s="49"/>
      <c r="P155" s="48"/>
      <c r="Q155" s="49"/>
      <c r="R155" s="1"/>
    </row>
    <row r="156" spans="1:18" ht="16.5" customHeight="1">
      <c r="A156" s="2" t="s">
        <v>35</v>
      </c>
      <c r="B156" s="23" t="s">
        <v>10</v>
      </c>
      <c r="C156" s="23" t="s">
        <v>11</v>
      </c>
      <c r="D156" s="23" t="s">
        <v>10</v>
      </c>
      <c r="E156" s="23" t="s">
        <v>11</v>
      </c>
      <c r="F156" s="23" t="s">
        <v>10</v>
      </c>
      <c r="G156" s="23" t="s">
        <v>11</v>
      </c>
      <c r="H156" s="23" t="s">
        <v>10</v>
      </c>
      <c r="I156" s="23" t="s">
        <v>11</v>
      </c>
      <c r="J156" s="23" t="s">
        <v>10</v>
      </c>
      <c r="K156" s="23" t="s">
        <v>11</v>
      </c>
      <c r="L156" s="23" t="s">
        <v>10</v>
      </c>
      <c r="M156" s="23" t="s">
        <v>11</v>
      </c>
      <c r="N156" s="23" t="s">
        <v>10</v>
      </c>
      <c r="O156" s="23" t="s">
        <v>11</v>
      </c>
      <c r="P156" s="23" t="s">
        <v>10</v>
      </c>
      <c r="Q156" s="23" t="s">
        <v>11</v>
      </c>
      <c r="R156" s="1"/>
    </row>
    <row r="157" spans="1:18" ht="16.5" customHeight="1">
      <c r="A157" s="29" t="s">
        <v>14</v>
      </c>
      <c r="B157" s="17">
        <v>0</v>
      </c>
      <c r="C157" s="17">
        <v>5</v>
      </c>
      <c r="D157" s="17">
        <v>0</v>
      </c>
      <c r="E157" s="17">
        <v>0</v>
      </c>
      <c r="F157" s="17">
        <v>1</v>
      </c>
      <c r="G157" s="17">
        <v>2</v>
      </c>
      <c r="H157" s="17">
        <v>0</v>
      </c>
      <c r="I157" s="17">
        <v>0</v>
      </c>
      <c r="J157" s="17">
        <v>6</v>
      </c>
      <c r="K157" s="17">
        <v>23</v>
      </c>
      <c r="L157" s="17">
        <v>2</v>
      </c>
      <c r="M157" s="17">
        <v>0</v>
      </c>
      <c r="N157" s="17">
        <v>0</v>
      </c>
      <c r="O157" s="17">
        <v>0</v>
      </c>
      <c r="P157" s="17">
        <v>0</v>
      </c>
      <c r="Q157" s="17">
        <v>4</v>
      </c>
      <c r="R157" s="9">
        <f t="shared" ref="R157:R159" si="36">SUM(B157:Q157)</f>
        <v>43</v>
      </c>
    </row>
    <row r="158" spans="1:18" ht="16.5" customHeight="1">
      <c r="A158" s="29" t="s">
        <v>13</v>
      </c>
      <c r="B158" s="17">
        <v>0</v>
      </c>
      <c r="C158" s="17">
        <v>4</v>
      </c>
      <c r="D158" s="17">
        <v>1</v>
      </c>
      <c r="E158" s="17">
        <v>3</v>
      </c>
      <c r="F158" s="17">
        <v>0</v>
      </c>
      <c r="G158" s="17">
        <v>4</v>
      </c>
      <c r="H158" s="17">
        <v>0</v>
      </c>
      <c r="I158" s="17">
        <v>0</v>
      </c>
      <c r="J158" s="17">
        <v>6</v>
      </c>
      <c r="K158" s="17">
        <v>27</v>
      </c>
      <c r="L158" s="17">
        <v>2</v>
      </c>
      <c r="M158" s="17">
        <v>0</v>
      </c>
      <c r="N158" s="17">
        <v>0</v>
      </c>
      <c r="O158" s="17">
        <v>0</v>
      </c>
      <c r="P158" s="17">
        <v>2</v>
      </c>
      <c r="Q158" s="17">
        <v>4</v>
      </c>
      <c r="R158" s="9">
        <f t="shared" si="36"/>
        <v>53</v>
      </c>
    </row>
    <row r="159" spans="1:18" ht="16.5" customHeight="1">
      <c r="A159" s="29" t="s">
        <v>18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1</v>
      </c>
      <c r="H159" s="17">
        <v>0</v>
      </c>
      <c r="I159" s="17">
        <v>0</v>
      </c>
      <c r="J159" s="17">
        <v>3</v>
      </c>
      <c r="K159" s="17">
        <v>7</v>
      </c>
      <c r="L159" s="17">
        <v>2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9">
        <f t="shared" si="36"/>
        <v>13</v>
      </c>
    </row>
    <row r="160" spans="1:18" ht="16.5" customHeight="1">
      <c r="A160" s="5" t="s">
        <v>15</v>
      </c>
      <c r="B160" s="5">
        <f>SUM(B157:B159)</f>
        <v>0</v>
      </c>
      <c r="C160" s="5">
        <f t="shared" ref="C160:Q160" si="37">SUM(C157:C159)</f>
        <v>9</v>
      </c>
      <c r="D160" s="5">
        <f t="shared" si="37"/>
        <v>1</v>
      </c>
      <c r="E160" s="5">
        <f t="shared" si="37"/>
        <v>3</v>
      </c>
      <c r="F160" s="5">
        <f t="shared" si="37"/>
        <v>1</v>
      </c>
      <c r="G160" s="5">
        <f t="shared" si="37"/>
        <v>7</v>
      </c>
      <c r="H160" s="5">
        <f t="shared" si="37"/>
        <v>0</v>
      </c>
      <c r="I160" s="5">
        <f t="shared" si="37"/>
        <v>0</v>
      </c>
      <c r="J160" s="5">
        <f t="shared" si="37"/>
        <v>15</v>
      </c>
      <c r="K160" s="5">
        <f>SUM(K157:K159)</f>
        <v>57</v>
      </c>
      <c r="L160" s="5">
        <f t="shared" si="37"/>
        <v>6</v>
      </c>
      <c r="M160" s="5">
        <f t="shared" si="37"/>
        <v>0</v>
      </c>
      <c r="N160" s="5">
        <f t="shared" si="37"/>
        <v>0</v>
      </c>
      <c r="O160" s="5">
        <f t="shared" si="37"/>
        <v>0</v>
      </c>
      <c r="P160" s="5">
        <f t="shared" si="37"/>
        <v>2</v>
      </c>
      <c r="Q160" s="5">
        <f t="shared" si="37"/>
        <v>8</v>
      </c>
      <c r="R160" s="10">
        <f>SUM(B160:Q160)</f>
        <v>109</v>
      </c>
    </row>
    <row r="161" spans="1:18" ht="16.5" customHeight="1">
      <c r="A161" s="5" t="s">
        <v>16</v>
      </c>
      <c r="B161" s="7">
        <f>B160/R160</f>
        <v>0</v>
      </c>
      <c r="C161" s="7">
        <f>C160/R160</f>
        <v>8.2568807339449546E-2</v>
      </c>
      <c r="D161" s="7">
        <f>D160/R160</f>
        <v>9.1743119266055051E-3</v>
      </c>
      <c r="E161" s="7">
        <f>E160/R160</f>
        <v>2.7522935779816515E-2</v>
      </c>
      <c r="F161" s="7">
        <f>F160/R160</f>
        <v>9.1743119266055051E-3</v>
      </c>
      <c r="G161" s="7">
        <f>G160/R160</f>
        <v>6.4220183486238536E-2</v>
      </c>
      <c r="H161" s="7">
        <f>H160/R160</f>
        <v>0</v>
      </c>
      <c r="I161" s="7">
        <f>I160/R160</f>
        <v>0</v>
      </c>
      <c r="J161" s="7">
        <f>J160/R160</f>
        <v>0.13761467889908258</v>
      </c>
      <c r="K161" s="7">
        <f>K160/R160</f>
        <v>0.52293577981651373</v>
      </c>
      <c r="L161" s="7">
        <f>L160/R160</f>
        <v>5.5045871559633031E-2</v>
      </c>
      <c r="M161" s="7">
        <f>M160/R160</f>
        <v>0</v>
      </c>
      <c r="N161" s="7">
        <f>N160/R160</f>
        <v>0</v>
      </c>
      <c r="O161" s="7">
        <f>O160/R160</f>
        <v>0</v>
      </c>
      <c r="P161" s="7">
        <f>P160/R160</f>
        <v>1.834862385321101E-2</v>
      </c>
      <c r="Q161" s="7">
        <f>Q160/R160</f>
        <v>7.3394495412844041E-2</v>
      </c>
      <c r="R161" s="8">
        <f>SUM(B161:Q161)</f>
        <v>1</v>
      </c>
    </row>
    <row r="162" spans="1:18" ht="16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"/>
    </row>
    <row r="163" spans="1:18" ht="16.5" customHeight="1">
      <c r="A163" s="63" t="s">
        <v>0</v>
      </c>
      <c r="B163" s="61" t="s">
        <v>1</v>
      </c>
      <c r="C163" s="61"/>
      <c r="D163" s="61" t="s">
        <v>2</v>
      </c>
      <c r="E163" s="62"/>
      <c r="F163" s="62"/>
      <c r="G163" s="62"/>
      <c r="H163" s="62"/>
      <c r="I163" s="62"/>
      <c r="J163" s="62"/>
      <c r="K163" s="62"/>
      <c r="L163" s="46" t="s">
        <v>3</v>
      </c>
      <c r="M163" s="47"/>
      <c r="N163" s="46" t="s">
        <v>4</v>
      </c>
      <c r="O163" s="47"/>
      <c r="P163" s="46" t="s">
        <v>45</v>
      </c>
      <c r="Q163" s="47"/>
      <c r="R163" s="1"/>
    </row>
    <row r="164" spans="1:18" ht="16.5" customHeight="1">
      <c r="A164" s="65"/>
      <c r="B164" s="65"/>
      <c r="C164" s="65"/>
      <c r="D164" s="61" t="s">
        <v>5</v>
      </c>
      <c r="E164" s="64"/>
      <c r="F164" s="64" t="s">
        <v>6</v>
      </c>
      <c r="G164" s="64"/>
      <c r="H164" s="64" t="s">
        <v>7</v>
      </c>
      <c r="I164" s="64"/>
      <c r="J164" s="64" t="s">
        <v>8</v>
      </c>
      <c r="K164" s="64"/>
      <c r="L164" s="48"/>
      <c r="M164" s="49"/>
      <c r="N164" s="48"/>
      <c r="O164" s="49"/>
      <c r="P164" s="48"/>
      <c r="Q164" s="49"/>
      <c r="R164" s="1"/>
    </row>
    <row r="165" spans="1:18" ht="16.5" customHeight="1">
      <c r="A165" s="2" t="s">
        <v>36</v>
      </c>
      <c r="B165" s="23" t="s">
        <v>10</v>
      </c>
      <c r="C165" s="23" t="s">
        <v>11</v>
      </c>
      <c r="D165" s="23" t="s">
        <v>10</v>
      </c>
      <c r="E165" s="23" t="s">
        <v>11</v>
      </c>
      <c r="F165" s="23" t="s">
        <v>10</v>
      </c>
      <c r="G165" s="23" t="s">
        <v>11</v>
      </c>
      <c r="H165" s="23" t="s">
        <v>10</v>
      </c>
      <c r="I165" s="23" t="s">
        <v>11</v>
      </c>
      <c r="J165" s="23" t="s">
        <v>10</v>
      </c>
      <c r="K165" s="23" t="s">
        <v>11</v>
      </c>
      <c r="L165" s="23" t="s">
        <v>10</v>
      </c>
      <c r="M165" s="23" t="s">
        <v>11</v>
      </c>
      <c r="N165" s="23" t="s">
        <v>10</v>
      </c>
      <c r="O165" s="23" t="s">
        <v>11</v>
      </c>
      <c r="P165" s="23" t="s">
        <v>10</v>
      </c>
      <c r="Q165" s="23" t="s">
        <v>11</v>
      </c>
      <c r="R165" s="1"/>
    </row>
    <row r="166" spans="1:18" ht="16.5" customHeight="1">
      <c r="A166" s="29" t="s">
        <v>50</v>
      </c>
      <c r="B166" s="17">
        <v>25</v>
      </c>
      <c r="C166" s="17">
        <v>32</v>
      </c>
      <c r="D166" s="17">
        <v>0</v>
      </c>
      <c r="E166" s="17">
        <v>0</v>
      </c>
      <c r="F166" s="17">
        <v>1</v>
      </c>
      <c r="G166" s="17">
        <v>0</v>
      </c>
      <c r="H166" s="17">
        <v>0</v>
      </c>
      <c r="I166" s="17">
        <v>0</v>
      </c>
      <c r="J166" s="17">
        <v>4</v>
      </c>
      <c r="K166" s="17">
        <v>0</v>
      </c>
      <c r="L166" s="17">
        <v>2</v>
      </c>
      <c r="M166" s="17">
        <v>0</v>
      </c>
      <c r="N166" s="17">
        <v>0</v>
      </c>
      <c r="O166" s="17">
        <v>0</v>
      </c>
      <c r="P166" s="17">
        <v>0</v>
      </c>
      <c r="Q166" s="17">
        <v>1</v>
      </c>
      <c r="R166" s="9">
        <f>SUM(B166:Q166)</f>
        <v>65</v>
      </c>
    </row>
    <row r="167" spans="1:18" ht="16.5" customHeight="1">
      <c r="A167" s="29" t="s">
        <v>49</v>
      </c>
      <c r="B167" s="17">
        <v>12</v>
      </c>
      <c r="C167" s="17">
        <v>11</v>
      </c>
      <c r="D167" s="17">
        <v>5</v>
      </c>
      <c r="E167" s="17">
        <v>1</v>
      </c>
      <c r="F167" s="17">
        <v>6</v>
      </c>
      <c r="G167" s="17">
        <v>3</v>
      </c>
      <c r="H167" s="17">
        <v>0</v>
      </c>
      <c r="I167" s="17">
        <v>0</v>
      </c>
      <c r="J167" s="17">
        <v>16</v>
      </c>
      <c r="K167" s="17">
        <v>17</v>
      </c>
      <c r="L167" s="17">
        <v>13</v>
      </c>
      <c r="M167" s="17">
        <v>0</v>
      </c>
      <c r="N167" s="17">
        <v>0</v>
      </c>
      <c r="O167" s="17">
        <v>0</v>
      </c>
      <c r="P167" s="17">
        <v>1</v>
      </c>
      <c r="Q167" s="17">
        <v>4</v>
      </c>
      <c r="R167" s="9">
        <f>SUM(B167:Q167)</f>
        <v>89</v>
      </c>
    </row>
    <row r="168" spans="1:18" ht="16.5" customHeight="1">
      <c r="A168" s="29" t="s">
        <v>13</v>
      </c>
      <c r="B168" s="17">
        <v>8</v>
      </c>
      <c r="C168" s="17">
        <v>5</v>
      </c>
      <c r="D168" s="17">
        <v>1</v>
      </c>
      <c r="E168" s="17">
        <v>0</v>
      </c>
      <c r="F168" s="17">
        <v>3</v>
      </c>
      <c r="G168" s="17">
        <v>5</v>
      </c>
      <c r="H168" s="17">
        <v>0</v>
      </c>
      <c r="I168" s="17">
        <v>0</v>
      </c>
      <c r="J168" s="17">
        <v>12</v>
      </c>
      <c r="K168" s="17">
        <v>9</v>
      </c>
      <c r="L168" s="17">
        <v>5</v>
      </c>
      <c r="M168" s="17">
        <v>0</v>
      </c>
      <c r="N168" s="17">
        <v>0</v>
      </c>
      <c r="O168" s="17">
        <v>0</v>
      </c>
      <c r="P168" s="17">
        <v>2</v>
      </c>
      <c r="Q168" s="17">
        <v>2</v>
      </c>
      <c r="R168" s="14">
        <f t="shared" ref="R168:R170" si="38">SUM(B168:Q168)</f>
        <v>52</v>
      </c>
    </row>
    <row r="169" spans="1:18" ht="16.5" customHeight="1">
      <c r="A169" s="29" t="s">
        <v>46</v>
      </c>
      <c r="B169" s="17">
        <v>0</v>
      </c>
      <c r="C169" s="17">
        <v>1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5</v>
      </c>
      <c r="K169" s="17">
        <v>3</v>
      </c>
      <c r="L169" s="17">
        <v>2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4">
        <f t="shared" si="38"/>
        <v>11</v>
      </c>
    </row>
    <row r="170" spans="1:18" ht="16.5" customHeight="1">
      <c r="A170" s="29" t="s">
        <v>19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7</v>
      </c>
      <c r="I170" s="17">
        <v>2</v>
      </c>
      <c r="J170" s="17">
        <v>0</v>
      </c>
      <c r="K170" s="17">
        <v>1</v>
      </c>
      <c r="L170" s="17">
        <v>1</v>
      </c>
      <c r="M170" s="17">
        <v>0</v>
      </c>
      <c r="N170" s="17">
        <v>0</v>
      </c>
      <c r="O170" s="17">
        <v>0</v>
      </c>
      <c r="P170" s="17">
        <v>0</v>
      </c>
      <c r="Q170" s="17">
        <v>1</v>
      </c>
      <c r="R170" s="9">
        <f t="shared" si="38"/>
        <v>12</v>
      </c>
    </row>
    <row r="171" spans="1:18" ht="16.5" customHeight="1">
      <c r="A171" s="5" t="s">
        <v>15</v>
      </c>
      <c r="B171" s="5">
        <f t="shared" ref="B171:Q171" si="39">SUM(B166:B170)</f>
        <v>45</v>
      </c>
      <c r="C171" s="5">
        <f t="shared" si="39"/>
        <v>49</v>
      </c>
      <c r="D171" s="5">
        <f t="shared" si="39"/>
        <v>6</v>
      </c>
      <c r="E171" s="5">
        <f t="shared" si="39"/>
        <v>1</v>
      </c>
      <c r="F171" s="5">
        <f t="shared" si="39"/>
        <v>10</v>
      </c>
      <c r="G171" s="5">
        <f t="shared" si="39"/>
        <v>8</v>
      </c>
      <c r="H171" s="5">
        <f t="shared" si="39"/>
        <v>7</v>
      </c>
      <c r="I171" s="5">
        <f t="shared" si="39"/>
        <v>2</v>
      </c>
      <c r="J171" s="5">
        <f t="shared" si="39"/>
        <v>37</v>
      </c>
      <c r="K171" s="5">
        <f t="shared" si="39"/>
        <v>30</v>
      </c>
      <c r="L171" s="5">
        <f t="shared" si="39"/>
        <v>23</v>
      </c>
      <c r="M171" s="5">
        <f t="shared" si="39"/>
        <v>0</v>
      </c>
      <c r="N171" s="5">
        <f t="shared" si="39"/>
        <v>0</v>
      </c>
      <c r="O171" s="5">
        <f t="shared" si="39"/>
        <v>0</v>
      </c>
      <c r="P171" s="5">
        <f t="shared" si="39"/>
        <v>3</v>
      </c>
      <c r="Q171" s="5">
        <f t="shared" si="39"/>
        <v>8</v>
      </c>
      <c r="R171" s="10">
        <f>SUM(B171:Q171)</f>
        <v>229</v>
      </c>
    </row>
    <row r="172" spans="1:18" ht="16.5" customHeight="1">
      <c r="A172" s="5" t="s">
        <v>16</v>
      </c>
      <c r="B172" s="7">
        <f>B171/R171</f>
        <v>0.1965065502183406</v>
      </c>
      <c r="C172" s="7">
        <f>C171/R171</f>
        <v>0.21397379912663755</v>
      </c>
      <c r="D172" s="7">
        <f>D171/R171</f>
        <v>2.6200873362445413E-2</v>
      </c>
      <c r="E172" s="7">
        <f>E171/R171</f>
        <v>4.3668122270742356E-3</v>
      </c>
      <c r="F172" s="7">
        <f>F171/R171</f>
        <v>4.3668122270742356E-2</v>
      </c>
      <c r="G172" s="7">
        <f>G171/R171</f>
        <v>3.4934497816593885E-2</v>
      </c>
      <c r="H172" s="7">
        <f>H171/R171</f>
        <v>3.0567685589519649E-2</v>
      </c>
      <c r="I172" s="7">
        <f>I171/R171</f>
        <v>8.7336244541484712E-3</v>
      </c>
      <c r="J172" s="7">
        <f>J171/R171</f>
        <v>0.16157205240174671</v>
      </c>
      <c r="K172" s="7">
        <f>K171/R171</f>
        <v>0.13100436681222707</v>
      </c>
      <c r="L172" s="7">
        <f>L171/R171</f>
        <v>0.10043668122270742</v>
      </c>
      <c r="M172" s="7">
        <f>M171/R171</f>
        <v>0</v>
      </c>
      <c r="N172" s="7">
        <f>N171/R171</f>
        <v>0</v>
      </c>
      <c r="O172" s="7">
        <f>O171/R171</f>
        <v>0</v>
      </c>
      <c r="P172" s="7">
        <f>P171/R171</f>
        <v>1.3100436681222707E-2</v>
      </c>
      <c r="Q172" s="7">
        <f>Q171/R171</f>
        <v>3.4934497816593885E-2</v>
      </c>
      <c r="R172" s="8">
        <f>SUM(B172:Q172)</f>
        <v>1</v>
      </c>
    </row>
    <row r="173" spans="1:18" ht="16.5" customHeight="1">
      <c r="A173" s="29" t="s">
        <v>58</v>
      </c>
      <c r="B173" s="18">
        <v>2</v>
      </c>
      <c r="C173" s="18">
        <v>0</v>
      </c>
      <c r="D173" s="18">
        <v>2</v>
      </c>
      <c r="E173" s="18">
        <v>0</v>
      </c>
      <c r="F173" s="18">
        <v>2</v>
      </c>
      <c r="G173" s="18">
        <v>0</v>
      </c>
      <c r="H173" s="18">
        <v>0</v>
      </c>
      <c r="I173" s="18">
        <v>0</v>
      </c>
      <c r="J173" s="18">
        <v>14</v>
      </c>
      <c r="K173" s="18">
        <v>12</v>
      </c>
      <c r="L173" s="18">
        <v>5</v>
      </c>
      <c r="M173" s="18">
        <v>0</v>
      </c>
      <c r="N173" s="18">
        <v>0</v>
      </c>
      <c r="O173" s="18">
        <v>0</v>
      </c>
      <c r="P173" s="18">
        <v>2</v>
      </c>
      <c r="Q173" s="18">
        <v>1</v>
      </c>
      <c r="R173" s="9">
        <f>SUM(B173:Q173)</f>
        <v>40</v>
      </c>
    </row>
    <row r="174" spans="1:18" ht="16.5" customHeight="1">
      <c r="A174" s="22" t="s">
        <v>53</v>
      </c>
      <c r="B174" s="19">
        <v>12</v>
      </c>
      <c r="C174" s="19">
        <v>12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2</v>
      </c>
      <c r="K174" s="19">
        <v>1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9">
        <f t="shared" ref="R174:R176" si="40">SUM(B174:Q174)</f>
        <v>27</v>
      </c>
    </row>
    <row r="175" spans="1:18" ht="16.5" customHeight="1">
      <c r="A175" s="22" t="s">
        <v>54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16</v>
      </c>
      <c r="K175" s="19">
        <v>12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9">
        <f t="shared" si="40"/>
        <v>28</v>
      </c>
    </row>
    <row r="176" spans="1:18" ht="16.5" customHeight="1">
      <c r="A176" s="5" t="s">
        <v>15</v>
      </c>
      <c r="B176" s="5">
        <f t="shared" ref="B176:Q176" si="41">SUM(B173:B175)</f>
        <v>14</v>
      </c>
      <c r="C176" s="5">
        <f t="shared" si="41"/>
        <v>12</v>
      </c>
      <c r="D176" s="5">
        <f t="shared" si="41"/>
        <v>2</v>
      </c>
      <c r="E176" s="5">
        <f t="shared" si="41"/>
        <v>0</v>
      </c>
      <c r="F176" s="5">
        <f t="shared" si="41"/>
        <v>2</v>
      </c>
      <c r="G176" s="5">
        <f t="shared" si="41"/>
        <v>0</v>
      </c>
      <c r="H176" s="5">
        <f t="shared" si="41"/>
        <v>0</v>
      </c>
      <c r="I176" s="5">
        <f t="shared" si="41"/>
        <v>0</v>
      </c>
      <c r="J176" s="5">
        <f t="shared" si="41"/>
        <v>32</v>
      </c>
      <c r="K176" s="5">
        <f t="shared" si="41"/>
        <v>25</v>
      </c>
      <c r="L176" s="5">
        <f t="shared" si="41"/>
        <v>5</v>
      </c>
      <c r="M176" s="5">
        <f t="shared" si="41"/>
        <v>0</v>
      </c>
      <c r="N176" s="5">
        <f t="shared" si="41"/>
        <v>0</v>
      </c>
      <c r="O176" s="5">
        <f t="shared" si="41"/>
        <v>0</v>
      </c>
      <c r="P176" s="5">
        <f t="shared" si="41"/>
        <v>2</v>
      </c>
      <c r="Q176" s="5">
        <f t="shared" si="41"/>
        <v>1</v>
      </c>
      <c r="R176" s="16">
        <f t="shared" si="40"/>
        <v>95</v>
      </c>
    </row>
    <row r="177" spans="1:18" ht="16.5" customHeight="1">
      <c r="A177" s="5" t="s">
        <v>16</v>
      </c>
      <c r="B177" s="7">
        <f>B176/R176</f>
        <v>0.14736842105263157</v>
      </c>
      <c r="C177" s="7">
        <f>C176/R176</f>
        <v>0.12631578947368421</v>
      </c>
      <c r="D177" s="7">
        <f>D176/R176</f>
        <v>2.1052631578947368E-2</v>
      </c>
      <c r="E177" s="7">
        <f>E176/R176</f>
        <v>0</v>
      </c>
      <c r="F177" s="7">
        <f>F176/R176</f>
        <v>2.1052631578947368E-2</v>
      </c>
      <c r="G177" s="7">
        <f>G176/R176</f>
        <v>0</v>
      </c>
      <c r="H177" s="7">
        <f>H176/R176</f>
        <v>0</v>
      </c>
      <c r="I177" s="7">
        <f>I176/R176</f>
        <v>0</v>
      </c>
      <c r="J177" s="7">
        <f>J176/R176</f>
        <v>0.33684210526315789</v>
      </c>
      <c r="K177" s="7">
        <f>K176/R176</f>
        <v>0.26315789473684209</v>
      </c>
      <c r="L177" s="7">
        <f>L176/R176</f>
        <v>5.2631578947368418E-2</v>
      </c>
      <c r="M177" s="7">
        <f>M176/R176</f>
        <v>0</v>
      </c>
      <c r="N177" s="7">
        <f>N176/R176</f>
        <v>0</v>
      </c>
      <c r="O177" s="7">
        <f>O176/R176</f>
        <v>0</v>
      </c>
      <c r="P177" s="7">
        <f>P176/R176</f>
        <v>2.1052631578947368E-2</v>
      </c>
      <c r="Q177" s="7">
        <f>Q176/R176</f>
        <v>1.0526315789473684E-2</v>
      </c>
      <c r="R177" s="8">
        <f>SUM(B177:Q177)</f>
        <v>0.99999999999999989</v>
      </c>
    </row>
    <row r="178" spans="1:18" ht="16.5" customHeight="1">
      <c r="A178" s="4"/>
      <c r="R178" s="1"/>
    </row>
    <row r="179" spans="1:18" ht="16.5" customHeight="1">
      <c r="A179" s="44" t="s">
        <v>0</v>
      </c>
      <c r="B179" s="46" t="s">
        <v>1</v>
      </c>
      <c r="C179" s="47"/>
      <c r="D179" s="61" t="s">
        <v>2</v>
      </c>
      <c r="E179" s="62"/>
      <c r="F179" s="62"/>
      <c r="G179" s="62"/>
      <c r="H179" s="62"/>
      <c r="I179" s="62"/>
      <c r="J179" s="62"/>
      <c r="K179" s="62"/>
      <c r="L179" s="46" t="s">
        <v>3</v>
      </c>
      <c r="M179" s="47"/>
      <c r="N179" s="46" t="s">
        <v>4</v>
      </c>
      <c r="O179" s="47"/>
      <c r="P179" s="46" t="s">
        <v>45</v>
      </c>
      <c r="Q179" s="47"/>
      <c r="R179" s="1"/>
    </row>
    <row r="180" spans="1:18" ht="16.5" customHeight="1">
      <c r="A180" s="66"/>
      <c r="B180" s="67"/>
      <c r="C180" s="68"/>
      <c r="D180" s="61" t="s">
        <v>5</v>
      </c>
      <c r="E180" s="64"/>
      <c r="F180" s="64" t="s">
        <v>6</v>
      </c>
      <c r="G180" s="64"/>
      <c r="H180" s="64" t="s">
        <v>7</v>
      </c>
      <c r="I180" s="64"/>
      <c r="J180" s="64" t="s">
        <v>8</v>
      </c>
      <c r="K180" s="64"/>
      <c r="L180" s="48"/>
      <c r="M180" s="49"/>
      <c r="N180" s="48"/>
      <c r="O180" s="49"/>
      <c r="P180" s="48"/>
      <c r="Q180" s="49"/>
      <c r="R180" s="1"/>
    </row>
    <row r="181" spans="1:18" ht="16.5" customHeight="1">
      <c r="A181" s="2" t="s">
        <v>38</v>
      </c>
      <c r="B181" s="23" t="s">
        <v>10</v>
      </c>
      <c r="C181" s="23" t="s">
        <v>11</v>
      </c>
      <c r="D181" s="23" t="s">
        <v>10</v>
      </c>
      <c r="E181" s="23" t="s">
        <v>11</v>
      </c>
      <c r="F181" s="23" t="s">
        <v>10</v>
      </c>
      <c r="G181" s="23" t="s">
        <v>11</v>
      </c>
      <c r="H181" s="23" t="s">
        <v>10</v>
      </c>
      <c r="I181" s="23" t="s">
        <v>11</v>
      </c>
      <c r="J181" s="23" t="s">
        <v>10</v>
      </c>
      <c r="K181" s="23" t="s">
        <v>11</v>
      </c>
      <c r="L181" s="23" t="s">
        <v>10</v>
      </c>
      <c r="M181" s="23" t="s">
        <v>11</v>
      </c>
      <c r="N181" s="23" t="s">
        <v>10</v>
      </c>
      <c r="O181" s="23" t="s">
        <v>11</v>
      </c>
      <c r="P181" s="23" t="s">
        <v>10</v>
      </c>
      <c r="Q181" s="23" t="s">
        <v>11</v>
      </c>
      <c r="R181" s="1"/>
    </row>
    <row r="182" spans="1:18" ht="16.5" customHeight="1">
      <c r="A182" s="28" t="s">
        <v>22</v>
      </c>
      <c r="B182" s="17">
        <v>2</v>
      </c>
      <c r="C182" s="17">
        <v>1</v>
      </c>
      <c r="D182" s="17">
        <v>0</v>
      </c>
      <c r="E182" s="17">
        <v>0</v>
      </c>
      <c r="F182" s="17">
        <v>0</v>
      </c>
      <c r="G182" s="17">
        <v>1</v>
      </c>
      <c r="H182" s="17">
        <v>0</v>
      </c>
      <c r="I182" s="17">
        <v>0</v>
      </c>
      <c r="J182" s="17">
        <v>5</v>
      </c>
      <c r="K182" s="17">
        <v>17</v>
      </c>
      <c r="L182" s="17">
        <v>3</v>
      </c>
      <c r="M182" s="17">
        <v>0</v>
      </c>
      <c r="N182" s="17">
        <v>0</v>
      </c>
      <c r="O182" s="17">
        <v>0</v>
      </c>
      <c r="P182" s="17">
        <v>2</v>
      </c>
      <c r="Q182" s="17">
        <v>3</v>
      </c>
      <c r="R182" s="16">
        <f>SUM(B182:Q182)</f>
        <v>34</v>
      </c>
    </row>
    <row r="183" spans="1:18" ht="16.5" customHeight="1">
      <c r="A183" s="5" t="s">
        <v>16</v>
      </c>
      <c r="B183" s="7">
        <f>B182/R182</f>
        <v>5.8823529411764705E-2</v>
      </c>
      <c r="C183" s="7">
        <f>C182/R182</f>
        <v>2.9411764705882353E-2</v>
      </c>
      <c r="D183" s="7">
        <f>D182/R182</f>
        <v>0</v>
      </c>
      <c r="E183" s="7">
        <f>E182/R182</f>
        <v>0</v>
      </c>
      <c r="F183" s="7">
        <f>F182/R182</f>
        <v>0</v>
      </c>
      <c r="G183" s="7">
        <f>G182/R182</f>
        <v>2.9411764705882353E-2</v>
      </c>
      <c r="H183" s="7">
        <f>H182/R182</f>
        <v>0</v>
      </c>
      <c r="I183" s="7">
        <f>I182/R182</f>
        <v>0</v>
      </c>
      <c r="J183" s="7">
        <f>J182/R182</f>
        <v>0.14705882352941177</v>
      </c>
      <c r="K183" s="7">
        <f>K182/R182</f>
        <v>0.5</v>
      </c>
      <c r="L183" s="7">
        <f>L182/R182</f>
        <v>8.8235294117647065E-2</v>
      </c>
      <c r="M183" s="7">
        <f>M182/R182</f>
        <v>0</v>
      </c>
      <c r="N183" s="7">
        <f>N182/R182</f>
        <v>0</v>
      </c>
      <c r="O183" s="7">
        <f>O182/R182</f>
        <v>0</v>
      </c>
      <c r="P183" s="7">
        <f>P182/R182</f>
        <v>5.8823529411764705E-2</v>
      </c>
      <c r="Q183" s="7">
        <f>Q182/R182</f>
        <v>8.8235294117647065E-2</v>
      </c>
      <c r="R183" s="8">
        <f>SUM(B183:Q183)</f>
        <v>1</v>
      </c>
    </row>
    <row r="184" spans="1:18" ht="16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5"/>
      <c r="P184" s="4"/>
      <c r="Q184" s="4"/>
      <c r="R184" s="1"/>
    </row>
    <row r="185" spans="1:18" ht="16.5" customHeight="1">
      <c r="A185" s="44" t="s">
        <v>0</v>
      </c>
      <c r="B185" s="46" t="s">
        <v>1</v>
      </c>
      <c r="C185" s="47"/>
      <c r="D185" s="61" t="s">
        <v>2</v>
      </c>
      <c r="E185" s="62"/>
      <c r="F185" s="62"/>
      <c r="G185" s="62"/>
      <c r="H185" s="62"/>
      <c r="I185" s="62"/>
      <c r="J185" s="62"/>
      <c r="K185" s="62"/>
      <c r="L185" s="46" t="s">
        <v>3</v>
      </c>
      <c r="M185" s="47"/>
      <c r="N185" s="46" t="s">
        <v>4</v>
      </c>
      <c r="O185" s="47"/>
      <c r="P185" s="46" t="s">
        <v>45</v>
      </c>
      <c r="Q185" s="47"/>
      <c r="R185" s="1"/>
    </row>
    <row r="186" spans="1:18" ht="16.5" customHeight="1">
      <c r="A186" s="66"/>
      <c r="B186" s="67"/>
      <c r="C186" s="68"/>
      <c r="D186" s="61" t="s">
        <v>5</v>
      </c>
      <c r="E186" s="64"/>
      <c r="F186" s="64" t="s">
        <v>6</v>
      </c>
      <c r="G186" s="64"/>
      <c r="H186" s="64" t="s">
        <v>7</v>
      </c>
      <c r="I186" s="64"/>
      <c r="J186" s="64" t="s">
        <v>8</v>
      </c>
      <c r="K186" s="64"/>
      <c r="L186" s="48"/>
      <c r="M186" s="49"/>
      <c r="N186" s="48"/>
      <c r="O186" s="49"/>
      <c r="P186" s="48"/>
      <c r="Q186" s="49"/>
      <c r="R186" s="1"/>
    </row>
    <row r="187" spans="1:18" ht="16.5" customHeight="1">
      <c r="A187" s="2" t="s">
        <v>39</v>
      </c>
      <c r="B187" s="23" t="s">
        <v>10</v>
      </c>
      <c r="C187" s="23" t="s">
        <v>11</v>
      </c>
      <c r="D187" s="23" t="s">
        <v>10</v>
      </c>
      <c r="E187" s="23" t="s">
        <v>11</v>
      </c>
      <c r="F187" s="23" t="s">
        <v>10</v>
      </c>
      <c r="G187" s="23" t="s">
        <v>11</v>
      </c>
      <c r="H187" s="23" t="s">
        <v>10</v>
      </c>
      <c r="I187" s="23" t="s">
        <v>11</v>
      </c>
      <c r="J187" s="23" t="s">
        <v>10</v>
      </c>
      <c r="K187" s="23" t="s">
        <v>11</v>
      </c>
      <c r="L187" s="23" t="s">
        <v>10</v>
      </c>
      <c r="M187" s="23" t="s">
        <v>11</v>
      </c>
      <c r="N187" s="23" t="s">
        <v>10</v>
      </c>
      <c r="O187" s="23" t="s">
        <v>11</v>
      </c>
      <c r="P187" s="23" t="s">
        <v>10</v>
      </c>
      <c r="Q187" s="23" t="s">
        <v>11</v>
      </c>
      <c r="R187" s="1"/>
    </row>
    <row r="188" spans="1:18" ht="16.5" customHeight="1">
      <c r="A188" s="28" t="s">
        <v>37</v>
      </c>
      <c r="B188" s="17">
        <v>4</v>
      </c>
      <c r="C188" s="17">
        <v>26</v>
      </c>
      <c r="D188" s="17">
        <v>0</v>
      </c>
      <c r="E188" s="17">
        <v>0</v>
      </c>
      <c r="F188" s="17">
        <v>0</v>
      </c>
      <c r="G188" s="17">
        <v>1</v>
      </c>
      <c r="H188" s="17">
        <v>0</v>
      </c>
      <c r="I188" s="17">
        <v>0</v>
      </c>
      <c r="J188" s="17">
        <v>0</v>
      </c>
      <c r="K188" s="17">
        <v>3</v>
      </c>
      <c r="L188" s="17">
        <v>2</v>
      </c>
      <c r="M188" s="17">
        <v>0</v>
      </c>
      <c r="N188" s="17">
        <v>1</v>
      </c>
      <c r="O188" s="17">
        <v>2</v>
      </c>
      <c r="P188" s="17">
        <v>0</v>
      </c>
      <c r="Q188" s="17">
        <v>0</v>
      </c>
      <c r="R188" s="9">
        <f t="shared" ref="R188:R191" si="42">SUM(B188:Q188)</f>
        <v>39</v>
      </c>
    </row>
    <row r="189" spans="1:18" ht="16.5" customHeight="1">
      <c r="A189" s="28" t="s">
        <v>14</v>
      </c>
      <c r="B189" s="17">
        <v>0</v>
      </c>
      <c r="C189" s="17">
        <v>1</v>
      </c>
      <c r="D189" s="17">
        <v>0</v>
      </c>
      <c r="E189" s="17">
        <v>0</v>
      </c>
      <c r="F189" s="17">
        <v>0</v>
      </c>
      <c r="G189" s="17">
        <v>1</v>
      </c>
      <c r="H189" s="17">
        <v>0</v>
      </c>
      <c r="I189" s="17">
        <v>0</v>
      </c>
      <c r="J189" s="17">
        <v>3</v>
      </c>
      <c r="K189" s="17">
        <v>19</v>
      </c>
      <c r="L189" s="17">
        <v>4</v>
      </c>
      <c r="M189" s="17">
        <v>0</v>
      </c>
      <c r="N189" s="17">
        <v>0</v>
      </c>
      <c r="O189" s="17">
        <v>1</v>
      </c>
      <c r="P189" s="17">
        <v>0</v>
      </c>
      <c r="Q189" s="17">
        <v>6</v>
      </c>
      <c r="R189" s="9">
        <f t="shared" si="42"/>
        <v>35</v>
      </c>
    </row>
    <row r="190" spans="1:18" ht="16.5" customHeight="1">
      <c r="A190" s="28" t="s">
        <v>13</v>
      </c>
      <c r="B190" s="17">
        <v>1</v>
      </c>
      <c r="C190" s="17">
        <v>0</v>
      </c>
      <c r="D190" s="17">
        <v>0</v>
      </c>
      <c r="E190" s="17">
        <v>0</v>
      </c>
      <c r="F190" s="17">
        <v>0</v>
      </c>
      <c r="G190" s="17">
        <v>1</v>
      </c>
      <c r="H190" s="17">
        <v>0</v>
      </c>
      <c r="I190" s="17">
        <v>0</v>
      </c>
      <c r="J190" s="17">
        <v>4</v>
      </c>
      <c r="K190" s="17">
        <v>32</v>
      </c>
      <c r="L190" s="17">
        <v>7</v>
      </c>
      <c r="M190" s="17">
        <v>0</v>
      </c>
      <c r="N190" s="17">
        <v>0</v>
      </c>
      <c r="O190" s="17">
        <v>1</v>
      </c>
      <c r="P190" s="17">
        <v>2</v>
      </c>
      <c r="Q190" s="17">
        <v>4</v>
      </c>
      <c r="R190" s="9">
        <f t="shared" si="42"/>
        <v>52</v>
      </c>
    </row>
    <row r="191" spans="1:18" ht="16.5" customHeight="1">
      <c r="A191" s="28" t="s">
        <v>24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1</v>
      </c>
      <c r="K191" s="17">
        <v>3</v>
      </c>
      <c r="L191" s="17">
        <v>0</v>
      </c>
      <c r="M191" s="17">
        <v>0</v>
      </c>
      <c r="N191" s="17">
        <v>0</v>
      </c>
      <c r="O191" s="17">
        <v>1</v>
      </c>
      <c r="P191" s="17">
        <v>0</v>
      </c>
      <c r="Q191" s="17">
        <v>0</v>
      </c>
      <c r="R191" s="9">
        <f t="shared" si="42"/>
        <v>5</v>
      </c>
    </row>
    <row r="192" spans="1:18" ht="16.5" customHeight="1">
      <c r="A192" s="5" t="s">
        <v>15</v>
      </c>
      <c r="B192" s="5">
        <f t="shared" ref="B192:Q192" si="43">SUM(B188:B191)</f>
        <v>5</v>
      </c>
      <c r="C192" s="5">
        <f t="shared" si="43"/>
        <v>27</v>
      </c>
      <c r="D192" s="5">
        <f t="shared" si="43"/>
        <v>0</v>
      </c>
      <c r="E192" s="5">
        <f t="shared" si="43"/>
        <v>0</v>
      </c>
      <c r="F192" s="5">
        <f t="shared" si="43"/>
        <v>0</v>
      </c>
      <c r="G192" s="5">
        <f t="shared" si="43"/>
        <v>3</v>
      </c>
      <c r="H192" s="5">
        <f t="shared" si="43"/>
        <v>0</v>
      </c>
      <c r="I192" s="5">
        <f t="shared" si="43"/>
        <v>0</v>
      </c>
      <c r="J192" s="5">
        <f t="shared" si="43"/>
        <v>8</v>
      </c>
      <c r="K192" s="5">
        <f t="shared" si="43"/>
        <v>57</v>
      </c>
      <c r="L192" s="5">
        <f t="shared" si="43"/>
        <v>13</v>
      </c>
      <c r="M192" s="5">
        <f t="shared" si="43"/>
        <v>0</v>
      </c>
      <c r="N192" s="5">
        <f t="shared" si="43"/>
        <v>1</v>
      </c>
      <c r="O192" s="5">
        <f t="shared" si="43"/>
        <v>5</v>
      </c>
      <c r="P192" s="5">
        <f t="shared" si="43"/>
        <v>2</v>
      </c>
      <c r="Q192" s="5">
        <f t="shared" si="43"/>
        <v>10</v>
      </c>
      <c r="R192" s="6">
        <f>SUM(B192:Q192)</f>
        <v>131</v>
      </c>
    </row>
    <row r="193" spans="1:18" ht="16.5" customHeight="1">
      <c r="A193" s="5" t="s">
        <v>16</v>
      </c>
      <c r="B193" s="7">
        <f>B192/R192</f>
        <v>3.8167938931297711E-2</v>
      </c>
      <c r="C193" s="7">
        <f>C192/R192</f>
        <v>0.20610687022900764</v>
      </c>
      <c r="D193" s="7">
        <f>D192/R192</f>
        <v>0</v>
      </c>
      <c r="E193" s="7">
        <f>E192/R192</f>
        <v>0</v>
      </c>
      <c r="F193" s="7">
        <f>F192/R192</f>
        <v>0</v>
      </c>
      <c r="G193" s="7">
        <f>G192/R192</f>
        <v>2.2900763358778626E-2</v>
      </c>
      <c r="H193" s="7">
        <f>H192/R192</f>
        <v>0</v>
      </c>
      <c r="I193" s="7">
        <f>I192/R192</f>
        <v>0</v>
      </c>
      <c r="J193" s="7">
        <f>J192/R192</f>
        <v>6.1068702290076333E-2</v>
      </c>
      <c r="K193" s="7">
        <f>K192/R192</f>
        <v>0.4351145038167939</v>
      </c>
      <c r="L193" s="7">
        <f>L192/R192</f>
        <v>9.9236641221374045E-2</v>
      </c>
      <c r="M193" s="7">
        <f>M192/R192</f>
        <v>0</v>
      </c>
      <c r="N193" s="7">
        <f>N192/R192</f>
        <v>7.6335877862595417E-3</v>
      </c>
      <c r="O193" s="7">
        <f>O192/R192</f>
        <v>3.8167938931297711E-2</v>
      </c>
      <c r="P193" s="7">
        <f>P192/R192</f>
        <v>1.5267175572519083E-2</v>
      </c>
      <c r="Q193" s="7">
        <f>Q192/R192</f>
        <v>7.6335877862595422E-2</v>
      </c>
      <c r="R193" s="8">
        <f>SUM(B193:Q193)</f>
        <v>1</v>
      </c>
    </row>
    <row r="194" spans="1:18" ht="16.5" customHeight="1">
      <c r="A194" s="22" t="s">
        <v>53</v>
      </c>
      <c r="B194" s="17">
        <v>6</v>
      </c>
      <c r="C194" s="17">
        <v>12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6</v>
      </c>
      <c r="K194" s="17">
        <v>17</v>
      </c>
      <c r="L194" s="17">
        <v>3</v>
      </c>
      <c r="M194" s="17">
        <v>0</v>
      </c>
      <c r="N194" s="17">
        <v>0</v>
      </c>
      <c r="O194" s="17">
        <v>0</v>
      </c>
      <c r="P194" s="17">
        <v>3</v>
      </c>
      <c r="Q194" s="17">
        <v>4</v>
      </c>
      <c r="R194" s="36">
        <f t="shared" ref="R194:R197" si="44">SUM(B194:Q194)</f>
        <v>51</v>
      </c>
    </row>
    <row r="195" spans="1:18" ht="16.5" customHeight="1">
      <c r="A195" s="22" t="s">
        <v>54</v>
      </c>
      <c r="B195" s="17">
        <v>2</v>
      </c>
      <c r="C195" s="17">
        <v>3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27</v>
      </c>
      <c r="K195" s="17">
        <v>36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36">
        <f t="shared" si="44"/>
        <v>68</v>
      </c>
    </row>
    <row r="196" spans="1:18" ht="16.5" customHeight="1">
      <c r="A196" s="5" t="s">
        <v>15</v>
      </c>
      <c r="B196" s="34">
        <f>SUM(B194:B195)</f>
        <v>8</v>
      </c>
      <c r="C196" s="34">
        <f t="shared" ref="C196:Q196" si="45">SUM(C194:C195)</f>
        <v>15</v>
      </c>
      <c r="D196" s="34">
        <f t="shared" si="45"/>
        <v>0</v>
      </c>
      <c r="E196" s="34">
        <f t="shared" si="45"/>
        <v>0</v>
      </c>
      <c r="F196" s="34">
        <f t="shared" si="45"/>
        <v>0</v>
      </c>
      <c r="G196" s="34">
        <f t="shared" si="45"/>
        <v>0</v>
      </c>
      <c r="H196" s="34">
        <f t="shared" si="45"/>
        <v>0</v>
      </c>
      <c r="I196" s="34">
        <f t="shared" si="45"/>
        <v>0</v>
      </c>
      <c r="J196" s="34">
        <f t="shared" si="45"/>
        <v>33</v>
      </c>
      <c r="K196" s="34">
        <f t="shared" si="45"/>
        <v>53</v>
      </c>
      <c r="L196" s="34">
        <f t="shared" si="45"/>
        <v>3</v>
      </c>
      <c r="M196" s="34">
        <f t="shared" si="45"/>
        <v>0</v>
      </c>
      <c r="N196" s="34">
        <f t="shared" si="45"/>
        <v>0</v>
      </c>
      <c r="O196" s="34">
        <f t="shared" si="45"/>
        <v>0</v>
      </c>
      <c r="P196" s="34">
        <f t="shared" si="45"/>
        <v>3</v>
      </c>
      <c r="Q196" s="34">
        <f t="shared" si="45"/>
        <v>4</v>
      </c>
      <c r="R196" s="35">
        <f t="shared" si="44"/>
        <v>119</v>
      </c>
    </row>
    <row r="197" spans="1:18" ht="16.5" customHeight="1">
      <c r="A197" s="5" t="s">
        <v>16</v>
      </c>
      <c r="B197" s="7">
        <f>B196/R196</f>
        <v>6.7226890756302518E-2</v>
      </c>
      <c r="C197" s="7">
        <f>C196/R196</f>
        <v>0.12605042016806722</v>
      </c>
      <c r="D197" s="7">
        <f>D196/R196</f>
        <v>0</v>
      </c>
      <c r="E197" s="7">
        <f>E196/R196</f>
        <v>0</v>
      </c>
      <c r="F197" s="7">
        <f>F196/R196</f>
        <v>0</v>
      </c>
      <c r="G197" s="7">
        <f>G196/R196</f>
        <v>0</v>
      </c>
      <c r="H197" s="7">
        <f>H196/R196</f>
        <v>0</v>
      </c>
      <c r="I197" s="7">
        <f>I196/R196</f>
        <v>0</v>
      </c>
      <c r="J197" s="7">
        <f>J196/R196</f>
        <v>0.27731092436974791</v>
      </c>
      <c r="K197" s="7">
        <f>K196/R196</f>
        <v>0.44537815126050423</v>
      </c>
      <c r="L197" s="7">
        <f>L196/R196</f>
        <v>2.5210084033613446E-2</v>
      </c>
      <c r="M197" s="7">
        <f>M196/R196</f>
        <v>0</v>
      </c>
      <c r="N197" s="7">
        <f>N196/R196</f>
        <v>0</v>
      </c>
      <c r="O197" s="7">
        <f>O196/R196</f>
        <v>0</v>
      </c>
      <c r="P197" s="7">
        <f>P196/R196</f>
        <v>2.5210084033613446E-2</v>
      </c>
      <c r="Q197" s="7">
        <f>Q196/R196</f>
        <v>3.3613445378151259E-2</v>
      </c>
      <c r="R197" s="8">
        <f t="shared" si="44"/>
        <v>1.0000000000000002</v>
      </c>
    </row>
    <row r="198" spans="1:18" ht="16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"/>
    </row>
    <row r="199" spans="1:18" ht="16.5" customHeight="1">
      <c r="A199" s="44" t="s">
        <v>0</v>
      </c>
      <c r="B199" s="46" t="s">
        <v>1</v>
      </c>
      <c r="C199" s="47"/>
      <c r="D199" s="61" t="s">
        <v>2</v>
      </c>
      <c r="E199" s="62"/>
      <c r="F199" s="62"/>
      <c r="G199" s="62"/>
      <c r="H199" s="62"/>
      <c r="I199" s="62"/>
      <c r="J199" s="62"/>
      <c r="K199" s="62"/>
      <c r="L199" s="46" t="s">
        <v>3</v>
      </c>
      <c r="M199" s="47"/>
      <c r="N199" s="46" t="s">
        <v>4</v>
      </c>
      <c r="O199" s="47"/>
      <c r="P199" s="46" t="s">
        <v>45</v>
      </c>
      <c r="Q199" s="47"/>
      <c r="R199" s="1"/>
    </row>
    <row r="200" spans="1:18" ht="16.5" customHeight="1">
      <c r="A200" s="66"/>
      <c r="B200" s="67"/>
      <c r="C200" s="68"/>
      <c r="D200" s="61" t="s">
        <v>5</v>
      </c>
      <c r="E200" s="64"/>
      <c r="F200" s="64" t="s">
        <v>6</v>
      </c>
      <c r="G200" s="64"/>
      <c r="H200" s="64" t="s">
        <v>7</v>
      </c>
      <c r="I200" s="64"/>
      <c r="J200" s="64" t="s">
        <v>8</v>
      </c>
      <c r="K200" s="64"/>
      <c r="L200" s="48"/>
      <c r="M200" s="49"/>
      <c r="N200" s="48"/>
      <c r="O200" s="49"/>
      <c r="P200" s="48"/>
      <c r="Q200" s="49"/>
      <c r="R200" s="1"/>
    </row>
    <row r="201" spans="1:18" ht="16.5" customHeight="1">
      <c r="A201" s="2" t="s">
        <v>40</v>
      </c>
      <c r="B201" s="23" t="s">
        <v>10</v>
      </c>
      <c r="C201" s="23" t="s">
        <v>11</v>
      </c>
      <c r="D201" s="23" t="s">
        <v>10</v>
      </c>
      <c r="E201" s="23" t="s">
        <v>11</v>
      </c>
      <c r="F201" s="23" t="s">
        <v>10</v>
      </c>
      <c r="G201" s="23" t="s">
        <v>11</v>
      </c>
      <c r="H201" s="23" t="s">
        <v>10</v>
      </c>
      <c r="I201" s="23" t="s">
        <v>11</v>
      </c>
      <c r="J201" s="23" t="s">
        <v>10</v>
      </c>
      <c r="K201" s="23" t="s">
        <v>11</v>
      </c>
      <c r="L201" s="23" t="s">
        <v>10</v>
      </c>
      <c r="M201" s="23" t="s">
        <v>11</v>
      </c>
      <c r="N201" s="23" t="s">
        <v>10</v>
      </c>
      <c r="O201" s="23" t="s">
        <v>11</v>
      </c>
      <c r="P201" s="23" t="s">
        <v>10</v>
      </c>
      <c r="Q201" s="23" t="s">
        <v>11</v>
      </c>
      <c r="R201" s="1"/>
    </row>
    <row r="202" spans="1:18" ht="16.5" customHeight="1">
      <c r="A202" s="28" t="s">
        <v>37</v>
      </c>
      <c r="B202" s="17">
        <v>2</v>
      </c>
      <c r="C202" s="17">
        <v>31</v>
      </c>
      <c r="D202" s="17">
        <v>0</v>
      </c>
      <c r="E202" s="17">
        <v>1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4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9">
        <f t="shared" ref="R202:R204" si="46">SUM(B202:Q202)</f>
        <v>38</v>
      </c>
    </row>
    <row r="203" spans="1:18" ht="16.5" customHeight="1">
      <c r="A203" s="30" t="s">
        <v>14</v>
      </c>
      <c r="B203" s="17">
        <v>0</v>
      </c>
      <c r="C203" s="17">
        <v>2</v>
      </c>
      <c r="D203" s="17">
        <v>0</v>
      </c>
      <c r="E203" s="17">
        <v>1</v>
      </c>
      <c r="F203" s="17">
        <v>0</v>
      </c>
      <c r="G203" s="17">
        <v>2</v>
      </c>
      <c r="H203" s="17">
        <v>0</v>
      </c>
      <c r="I203" s="17">
        <v>0</v>
      </c>
      <c r="J203" s="17">
        <v>1</v>
      </c>
      <c r="K203" s="17">
        <v>30</v>
      </c>
      <c r="L203" s="17">
        <v>1</v>
      </c>
      <c r="M203" s="17">
        <v>0</v>
      </c>
      <c r="N203" s="17">
        <v>1</v>
      </c>
      <c r="O203" s="17">
        <v>0</v>
      </c>
      <c r="P203" s="17">
        <v>1</v>
      </c>
      <c r="Q203" s="17">
        <v>4</v>
      </c>
      <c r="R203" s="9">
        <f t="shared" si="46"/>
        <v>43</v>
      </c>
    </row>
    <row r="204" spans="1:18" ht="16.5" customHeight="1">
      <c r="A204" s="28" t="s">
        <v>13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3</v>
      </c>
      <c r="H204" s="17">
        <v>0</v>
      </c>
      <c r="I204" s="17">
        <v>0</v>
      </c>
      <c r="J204" s="17">
        <v>9</v>
      </c>
      <c r="K204" s="17">
        <v>27</v>
      </c>
      <c r="L204" s="17">
        <v>1</v>
      </c>
      <c r="M204" s="17">
        <v>0</v>
      </c>
      <c r="N204" s="17">
        <v>0</v>
      </c>
      <c r="O204" s="17">
        <v>1</v>
      </c>
      <c r="P204" s="17">
        <v>2</v>
      </c>
      <c r="Q204" s="17">
        <v>4</v>
      </c>
      <c r="R204" s="9">
        <f t="shared" si="46"/>
        <v>47</v>
      </c>
    </row>
    <row r="205" spans="1:18" ht="16.5" customHeight="1">
      <c r="A205" s="5" t="s">
        <v>15</v>
      </c>
      <c r="B205" s="5">
        <f>SUM(B202:B204)</f>
        <v>2</v>
      </c>
      <c r="C205" s="5">
        <f t="shared" ref="C205:Q205" si="47">SUM(C202:C204)</f>
        <v>33</v>
      </c>
      <c r="D205" s="5">
        <f t="shared" si="47"/>
        <v>0</v>
      </c>
      <c r="E205" s="5">
        <f t="shared" si="47"/>
        <v>2</v>
      </c>
      <c r="F205" s="5">
        <f t="shared" si="47"/>
        <v>0</v>
      </c>
      <c r="G205" s="5">
        <f t="shared" si="47"/>
        <v>5</v>
      </c>
      <c r="H205" s="5">
        <f t="shared" si="47"/>
        <v>0</v>
      </c>
      <c r="I205" s="5">
        <f t="shared" si="47"/>
        <v>0</v>
      </c>
      <c r="J205" s="5">
        <f t="shared" si="47"/>
        <v>10</v>
      </c>
      <c r="K205" s="5">
        <f t="shared" si="47"/>
        <v>61</v>
      </c>
      <c r="L205" s="5">
        <f t="shared" si="47"/>
        <v>2</v>
      </c>
      <c r="M205" s="5">
        <f t="shared" si="47"/>
        <v>0</v>
      </c>
      <c r="N205" s="5">
        <f t="shared" si="47"/>
        <v>1</v>
      </c>
      <c r="O205" s="5">
        <f t="shared" si="47"/>
        <v>1</v>
      </c>
      <c r="P205" s="5">
        <f t="shared" si="47"/>
        <v>3</v>
      </c>
      <c r="Q205" s="5">
        <f t="shared" si="47"/>
        <v>8</v>
      </c>
      <c r="R205" s="6">
        <f>SUM(B205:Q205)</f>
        <v>128</v>
      </c>
    </row>
    <row r="206" spans="1:18" ht="16.5" customHeight="1">
      <c r="A206" s="5" t="s">
        <v>16</v>
      </c>
      <c r="B206" s="7">
        <f>B205/R205</f>
        <v>1.5625E-2</v>
      </c>
      <c r="C206" s="7">
        <f>C205/R205</f>
        <v>0.2578125</v>
      </c>
      <c r="D206" s="7">
        <f>D205/R205</f>
        <v>0</v>
      </c>
      <c r="E206" s="7">
        <f>E205/R205</f>
        <v>1.5625E-2</v>
      </c>
      <c r="F206" s="7">
        <f>F205/R205</f>
        <v>0</v>
      </c>
      <c r="G206" s="7">
        <f>G205/R205</f>
        <v>3.90625E-2</v>
      </c>
      <c r="H206" s="7">
        <f>H205/R205</f>
        <v>0</v>
      </c>
      <c r="I206" s="7">
        <f>I205/R205</f>
        <v>0</v>
      </c>
      <c r="J206" s="7">
        <f>J205/R205</f>
        <v>7.8125E-2</v>
      </c>
      <c r="K206" s="7">
        <f>K205/R205</f>
        <v>0.4765625</v>
      </c>
      <c r="L206" s="7">
        <f>L205/R205</f>
        <v>1.5625E-2</v>
      </c>
      <c r="M206" s="7">
        <f>M205/R205</f>
        <v>0</v>
      </c>
      <c r="N206" s="7">
        <f>N205/R205</f>
        <v>7.8125E-3</v>
      </c>
      <c r="O206" s="7">
        <f>O205/R205</f>
        <v>7.8125E-3</v>
      </c>
      <c r="P206" s="7">
        <f>P205/R205</f>
        <v>2.34375E-2</v>
      </c>
      <c r="Q206" s="7">
        <f>Q205/R205</f>
        <v>6.25E-2</v>
      </c>
      <c r="R206" s="8">
        <f>SUM(B206:Q206)</f>
        <v>1</v>
      </c>
    </row>
    <row r="207" spans="1:18" ht="16.5" customHeight="1">
      <c r="A207" s="30" t="s">
        <v>56</v>
      </c>
      <c r="B207" s="18">
        <v>0</v>
      </c>
      <c r="C207" s="18">
        <v>0</v>
      </c>
      <c r="D207" s="18">
        <v>0</v>
      </c>
      <c r="E207" s="18">
        <v>2</v>
      </c>
      <c r="F207" s="18">
        <v>0</v>
      </c>
      <c r="G207" s="18">
        <v>2</v>
      </c>
      <c r="H207" s="18">
        <v>0</v>
      </c>
      <c r="I207" s="18">
        <v>0</v>
      </c>
      <c r="J207" s="18">
        <v>4</v>
      </c>
      <c r="K207" s="18">
        <v>24</v>
      </c>
      <c r="L207" s="18">
        <v>6</v>
      </c>
      <c r="M207" s="18">
        <v>0</v>
      </c>
      <c r="N207" s="18">
        <v>0</v>
      </c>
      <c r="O207" s="18">
        <v>0</v>
      </c>
      <c r="P207" s="18">
        <v>1</v>
      </c>
      <c r="Q207" s="18">
        <v>0</v>
      </c>
      <c r="R207" s="9">
        <f>SUM(B207:Q207)</f>
        <v>39</v>
      </c>
    </row>
    <row r="208" spans="1:18" ht="16.5" customHeight="1">
      <c r="A208" s="22" t="s">
        <v>53</v>
      </c>
      <c r="B208" s="17">
        <v>11</v>
      </c>
      <c r="C208" s="17">
        <v>30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2</v>
      </c>
      <c r="K208" s="17">
        <v>1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9">
        <f t="shared" ref="R208:R209" si="48">SUM(B208:Q208)</f>
        <v>44</v>
      </c>
    </row>
    <row r="209" spans="1:18" ht="16.5" customHeight="1">
      <c r="A209" s="22" t="s">
        <v>54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25</v>
      </c>
      <c r="K209" s="17">
        <v>40</v>
      </c>
      <c r="L209" s="17">
        <v>1</v>
      </c>
      <c r="M209" s="17">
        <v>0</v>
      </c>
      <c r="N209" s="17">
        <v>0</v>
      </c>
      <c r="O209" s="17">
        <v>0</v>
      </c>
      <c r="P209" s="17">
        <v>0</v>
      </c>
      <c r="Q209" s="17">
        <v>2</v>
      </c>
      <c r="R209" s="9">
        <f t="shared" si="48"/>
        <v>68</v>
      </c>
    </row>
    <row r="210" spans="1:18" ht="16.5" customHeight="1">
      <c r="A210" s="5" t="s">
        <v>15</v>
      </c>
      <c r="B210" s="5">
        <f>SUM(B207:B209)</f>
        <v>11</v>
      </c>
      <c r="C210" s="5">
        <f t="shared" ref="C210:Q210" si="49">SUM(C207:C209)</f>
        <v>30</v>
      </c>
      <c r="D210" s="5">
        <f t="shared" si="49"/>
        <v>0</v>
      </c>
      <c r="E210" s="5">
        <f t="shared" si="49"/>
        <v>2</v>
      </c>
      <c r="F210" s="5">
        <f t="shared" si="49"/>
        <v>0</v>
      </c>
      <c r="G210" s="5">
        <f t="shared" si="49"/>
        <v>2</v>
      </c>
      <c r="H210" s="5">
        <f t="shared" si="49"/>
        <v>0</v>
      </c>
      <c r="I210" s="5">
        <f t="shared" si="49"/>
        <v>0</v>
      </c>
      <c r="J210" s="5">
        <f t="shared" si="49"/>
        <v>31</v>
      </c>
      <c r="K210" s="5">
        <f t="shared" si="49"/>
        <v>65</v>
      </c>
      <c r="L210" s="5">
        <f t="shared" si="49"/>
        <v>7</v>
      </c>
      <c r="M210" s="5">
        <f t="shared" si="49"/>
        <v>0</v>
      </c>
      <c r="N210" s="5">
        <f t="shared" si="49"/>
        <v>0</v>
      </c>
      <c r="O210" s="5">
        <f t="shared" si="49"/>
        <v>0</v>
      </c>
      <c r="P210" s="5">
        <f t="shared" si="49"/>
        <v>1</v>
      </c>
      <c r="Q210" s="5">
        <f t="shared" si="49"/>
        <v>2</v>
      </c>
      <c r="R210" s="16">
        <f>SUM(B210:Q210)</f>
        <v>151</v>
      </c>
    </row>
    <row r="211" spans="1:18" ht="16.5" customHeight="1">
      <c r="A211" s="5" t="s">
        <v>16</v>
      </c>
      <c r="B211" s="7">
        <f>B210/R210</f>
        <v>7.2847682119205295E-2</v>
      </c>
      <c r="C211" s="7">
        <f>C210/R210</f>
        <v>0.19867549668874171</v>
      </c>
      <c r="D211" s="7">
        <f>D210/R210</f>
        <v>0</v>
      </c>
      <c r="E211" s="7">
        <f>E210/R210</f>
        <v>1.3245033112582781E-2</v>
      </c>
      <c r="F211" s="7">
        <f>F210/R210</f>
        <v>0</v>
      </c>
      <c r="G211" s="7">
        <f>G210/R210</f>
        <v>1.3245033112582781E-2</v>
      </c>
      <c r="H211" s="7">
        <f>H210/R210</f>
        <v>0</v>
      </c>
      <c r="I211" s="7">
        <f>I210/R210</f>
        <v>0</v>
      </c>
      <c r="J211" s="7">
        <f>J210/R210</f>
        <v>0.20529801324503311</v>
      </c>
      <c r="K211" s="7">
        <f>K210/R210</f>
        <v>0.43046357615894038</v>
      </c>
      <c r="L211" s="7">
        <f>L210/R210</f>
        <v>4.6357615894039736E-2</v>
      </c>
      <c r="M211" s="7">
        <f>M210/R210</f>
        <v>0</v>
      </c>
      <c r="N211" s="7">
        <f>N210/R210</f>
        <v>0</v>
      </c>
      <c r="O211" s="7">
        <f>O210/R210</f>
        <v>0</v>
      </c>
      <c r="P211" s="7">
        <f>P210/R210</f>
        <v>6.6225165562913907E-3</v>
      </c>
      <c r="Q211" s="7">
        <f>Q210/R210</f>
        <v>1.3245033112582781E-2</v>
      </c>
      <c r="R211" s="8">
        <f>SUM(B211:Q211)</f>
        <v>1</v>
      </c>
    </row>
    <row r="212" spans="1:18" ht="16.5" customHeight="1">
      <c r="A212" s="4"/>
      <c r="R212" s="1"/>
    </row>
    <row r="213" spans="1:18" ht="16.5" customHeight="1">
      <c r="A213" s="44" t="s">
        <v>0</v>
      </c>
      <c r="B213" s="46" t="s">
        <v>1</v>
      </c>
      <c r="C213" s="47"/>
      <c r="D213" s="61" t="s">
        <v>2</v>
      </c>
      <c r="E213" s="62"/>
      <c r="F213" s="62"/>
      <c r="G213" s="62"/>
      <c r="H213" s="62"/>
      <c r="I213" s="62"/>
      <c r="J213" s="62"/>
      <c r="K213" s="62"/>
      <c r="L213" s="46" t="s">
        <v>3</v>
      </c>
      <c r="M213" s="47"/>
      <c r="N213" s="46" t="s">
        <v>4</v>
      </c>
      <c r="O213" s="47"/>
      <c r="P213" s="46" t="s">
        <v>45</v>
      </c>
      <c r="Q213" s="47"/>
      <c r="R213" s="1"/>
    </row>
    <row r="214" spans="1:18" ht="16.5" customHeight="1">
      <c r="A214" s="66"/>
      <c r="B214" s="67"/>
      <c r="C214" s="68"/>
      <c r="D214" s="61" t="s">
        <v>5</v>
      </c>
      <c r="E214" s="64"/>
      <c r="F214" s="64" t="s">
        <v>6</v>
      </c>
      <c r="G214" s="64"/>
      <c r="H214" s="64" t="s">
        <v>7</v>
      </c>
      <c r="I214" s="64"/>
      <c r="J214" s="64" t="s">
        <v>8</v>
      </c>
      <c r="K214" s="64"/>
      <c r="L214" s="48"/>
      <c r="M214" s="49"/>
      <c r="N214" s="48"/>
      <c r="O214" s="49"/>
      <c r="P214" s="48"/>
      <c r="Q214" s="49"/>
      <c r="R214" s="1"/>
    </row>
    <row r="215" spans="1:18" ht="16.5" customHeight="1">
      <c r="A215" s="2" t="s">
        <v>41</v>
      </c>
      <c r="B215" s="23" t="s">
        <v>10</v>
      </c>
      <c r="C215" s="23" t="s">
        <v>11</v>
      </c>
      <c r="D215" s="23" t="s">
        <v>10</v>
      </c>
      <c r="E215" s="23" t="s">
        <v>11</v>
      </c>
      <c r="F215" s="23" t="s">
        <v>10</v>
      </c>
      <c r="G215" s="23" t="s">
        <v>11</v>
      </c>
      <c r="H215" s="23" t="s">
        <v>10</v>
      </c>
      <c r="I215" s="23" t="s">
        <v>11</v>
      </c>
      <c r="J215" s="23" t="s">
        <v>10</v>
      </c>
      <c r="K215" s="23" t="s">
        <v>11</v>
      </c>
      <c r="L215" s="23" t="s">
        <v>10</v>
      </c>
      <c r="M215" s="23" t="s">
        <v>11</v>
      </c>
      <c r="N215" s="23" t="s">
        <v>10</v>
      </c>
      <c r="O215" s="23" t="s">
        <v>11</v>
      </c>
      <c r="P215" s="23" t="s">
        <v>10</v>
      </c>
      <c r="Q215" s="23" t="s">
        <v>11</v>
      </c>
      <c r="R215" s="1"/>
    </row>
    <row r="216" spans="1:18" ht="16.5" customHeight="1">
      <c r="A216" s="28" t="s">
        <v>42</v>
      </c>
      <c r="B216" s="17">
        <v>1</v>
      </c>
      <c r="C216" s="17">
        <v>4</v>
      </c>
      <c r="D216" s="17">
        <v>0</v>
      </c>
      <c r="E216" s="17">
        <v>2</v>
      </c>
      <c r="F216" s="17">
        <v>0</v>
      </c>
      <c r="G216" s="17">
        <v>1</v>
      </c>
      <c r="H216" s="17">
        <v>0</v>
      </c>
      <c r="I216" s="17">
        <v>0</v>
      </c>
      <c r="J216" s="17">
        <v>0</v>
      </c>
      <c r="K216" s="17">
        <v>34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2</v>
      </c>
      <c r="R216" s="9">
        <f t="shared" ref="R216:R218" si="50">SUM(B216:Q216)</f>
        <v>44</v>
      </c>
    </row>
    <row r="217" spans="1:18" ht="16.5" customHeight="1">
      <c r="A217" s="28" t="s">
        <v>22</v>
      </c>
      <c r="B217" s="18">
        <v>1</v>
      </c>
      <c r="C217" s="18">
        <v>1</v>
      </c>
      <c r="D217" s="18">
        <v>0</v>
      </c>
      <c r="E217" s="18">
        <v>1</v>
      </c>
      <c r="F217" s="18">
        <v>0</v>
      </c>
      <c r="G217" s="18">
        <v>0</v>
      </c>
      <c r="H217" s="18">
        <v>0</v>
      </c>
      <c r="I217" s="18">
        <v>0</v>
      </c>
      <c r="J217" s="18">
        <v>1</v>
      </c>
      <c r="K217" s="18">
        <v>31</v>
      </c>
      <c r="L217" s="18">
        <v>0</v>
      </c>
      <c r="M217" s="18">
        <v>0</v>
      </c>
      <c r="N217" s="18">
        <v>0</v>
      </c>
      <c r="O217" s="18">
        <v>1</v>
      </c>
      <c r="P217" s="18">
        <v>0</v>
      </c>
      <c r="Q217" s="18">
        <v>3</v>
      </c>
      <c r="R217" s="9">
        <f t="shared" si="50"/>
        <v>39</v>
      </c>
    </row>
    <row r="218" spans="1:18" ht="16.5" customHeight="1">
      <c r="A218" s="31" t="s">
        <v>18</v>
      </c>
      <c r="B218" s="19">
        <v>0</v>
      </c>
      <c r="C218" s="19">
        <v>0</v>
      </c>
      <c r="D218" s="19">
        <v>0</v>
      </c>
      <c r="E218" s="19">
        <v>3</v>
      </c>
      <c r="F218" s="19">
        <v>0</v>
      </c>
      <c r="G218" s="19">
        <v>0</v>
      </c>
      <c r="H218" s="19">
        <v>0</v>
      </c>
      <c r="I218" s="19">
        <v>0</v>
      </c>
      <c r="J218" s="19">
        <v>1</v>
      </c>
      <c r="K218" s="19">
        <v>2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1</v>
      </c>
      <c r="R218" s="9">
        <f t="shared" si="50"/>
        <v>7</v>
      </c>
    </row>
    <row r="219" spans="1:18" ht="16.5" customHeight="1">
      <c r="A219" s="5" t="s">
        <v>15</v>
      </c>
      <c r="B219" s="5">
        <f>SUM(B216:B218)</f>
        <v>2</v>
      </c>
      <c r="C219" s="5">
        <f>SUM(C216:C218)</f>
        <v>5</v>
      </c>
      <c r="D219" s="5">
        <f>SUM(D216:D218)</f>
        <v>0</v>
      </c>
      <c r="E219" s="5">
        <f t="shared" ref="E219:P219" si="51">SUM(E216:E218)</f>
        <v>6</v>
      </c>
      <c r="F219" s="5">
        <f t="shared" si="51"/>
        <v>0</v>
      </c>
      <c r="G219" s="5">
        <f t="shared" si="51"/>
        <v>1</v>
      </c>
      <c r="H219" s="5">
        <f t="shared" si="51"/>
        <v>0</v>
      </c>
      <c r="I219" s="5">
        <f t="shared" si="51"/>
        <v>0</v>
      </c>
      <c r="J219" s="5">
        <f t="shared" si="51"/>
        <v>2</v>
      </c>
      <c r="K219" s="5">
        <f t="shared" si="51"/>
        <v>67</v>
      </c>
      <c r="L219" s="5">
        <f t="shared" si="51"/>
        <v>0</v>
      </c>
      <c r="M219" s="5">
        <f t="shared" si="51"/>
        <v>0</v>
      </c>
      <c r="N219" s="5">
        <f t="shared" si="51"/>
        <v>0</v>
      </c>
      <c r="O219" s="5">
        <f t="shared" si="51"/>
        <v>1</v>
      </c>
      <c r="P219" s="5">
        <f t="shared" si="51"/>
        <v>0</v>
      </c>
      <c r="Q219" s="5">
        <f>SUM(Q216:Q218)</f>
        <v>6</v>
      </c>
      <c r="R219" s="6">
        <f>SUM(B219:Q219)</f>
        <v>90</v>
      </c>
    </row>
    <row r="220" spans="1:18" ht="16.5" customHeight="1">
      <c r="A220" s="5" t="s">
        <v>16</v>
      </c>
      <c r="B220" s="7">
        <f>B219/R219</f>
        <v>2.2222222222222223E-2</v>
      </c>
      <c r="C220" s="7">
        <f>C219/R219</f>
        <v>5.5555555555555552E-2</v>
      </c>
      <c r="D220" s="7">
        <f>D219/R219</f>
        <v>0</v>
      </c>
      <c r="E220" s="7">
        <f>E219/R219</f>
        <v>6.6666666666666666E-2</v>
      </c>
      <c r="F220" s="7">
        <f>F219/R219</f>
        <v>0</v>
      </c>
      <c r="G220" s="7">
        <f>G219/R219</f>
        <v>1.1111111111111112E-2</v>
      </c>
      <c r="H220" s="7">
        <f>H219/R219</f>
        <v>0</v>
      </c>
      <c r="I220" s="7">
        <f>I219/R219</f>
        <v>0</v>
      </c>
      <c r="J220" s="7">
        <f>J219/R219</f>
        <v>2.2222222222222223E-2</v>
      </c>
      <c r="K220" s="7">
        <f>K219/R219</f>
        <v>0.74444444444444446</v>
      </c>
      <c r="L220" s="7">
        <f>L219/R219</f>
        <v>0</v>
      </c>
      <c r="M220" s="7">
        <f>M219/R219</f>
        <v>0</v>
      </c>
      <c r="N220" s="7">
        <f>N219/R219</f>
        <v>0</v>
      </c>
      <c r="O220" s="7">
        <f>O219/R219</f>
        <v>1.1111111111111112E-2</v>
      </c>
      <c r="P220" s="7">
        <f>P219/R219</f>
        <v>0</v>
      </c>
      <c r="Q220" s="7">
        <f>Q219/R219</f>
        <v>6.6666666666666666E-2</v>
      </c>
      <c r="R220" s="8">
        <f>SUM(B220:Q220)</f>
        <v>1</v>
      </c>
    </row>
    <row r="221" spans="1:18" ht="16.5" customHeight="1">
      <c r="A221" s="30" t="s">
        <v>58</v>
      </c>
      <c r="B221" s="21">
        <v>0</v>
      </c>
      <c r="C221" s="21">
        <v>0</v>
      </c>
      <c r="D221" s="21">
        <v>0</v>
      </c>
      <c r="E221" s="21">
        <v>1</v>
      </c>
      <c r="F221" s="21">
        <v>0</v>
      </c>
      <c r="G221" s="21">
        <v>3</v>
      </c>
      <c r="H221" s="21">
        <v>0</v>
      </c>
      <c r="I221" s="21">
        <v>0</v>
      </c>
      <c r="J221" s="21">
        <v>0</v>
      </c>
      <c r="K221" s="21">
        <v>29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1</v>
      </c>
      <c r="R221" s="9">
        <f>SUM(B221:Q221)</f>
        <v>34</v>
      </c>
    </row>
    <row r="222" spans="1:18" ht="16.5" customHeight="1">
      <c r="A222" s="22" t="s">
        <v>53</v>
      </c>
      <c r="B222" s="17">
        <v>1</v>
      </c>
      <c r="C222" s="17">
        <v>25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1</v>
      </c>
      <c r="K222" s="17">
        <v>20</v>
      </c>
      <c r="L222" s="17">
        <v>2</v>
      </c>
      <c r="M222" s="17">
        <v>0</v>
      </c>
      <c r="N222" s="17">
        <v>0</v>
      </c>
      <c r="O222" s="17">
        <v>0</v>
      </c>
      <c r="P222" s="17">
        <v>0</v>
      </c>
      <c r="Q222" s="17">
        <v>4</v>
      </c>
      <c r="R222" s="9">
        <f t="shared" ref="R222:R224" si="52">SUM(B222:Q222)</f>
        <v>53</v>
      </c>
    </row>
    <row r="223" spans="1:18" ht="16.5" customHeight="1">
      <c r="A223" s="22" t="s">
        <v>54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3</v>
      </c>
      <c r="K223" s="17">
        <v>28</v>
      </c>
      <c r="L223" s="17">
        <v>1</v>
      </c>
      <c r="M223" s="17">
        <v>0</v>
      </c>
      <c r="N223" s="17">
        <v>0</v>
      </c>
      <c r="O223" s="17">
        <v>0</v>
      </c>
      <c r="P223" s="17">
        <v>1</v>
      </c>
      <c r="Q223" s="17">
        <v>1</v>
      </c>
      <c r="R223" s="9">
        <f t="shared" si="52"/>
        <v>34</v>
      </c>
    </row>
    <row r="224" spans="1:18" ht="16.5" customHeight="1">
      <c r="A224" s="5" t="s">
        <v>15</v>
      </c>
      <c r="B224" s="5">
        <f>SUM(B221:B223)</f>
        <v>1</v>
      </c>
      <c r="C224" s="5">
        <f>SUM(C221:C223)</f>
        <v>25</v>
      </c>
      <c r="D224" s="5">
        <f>SUM(D221:D223)</f>
        <v>0</v>
      </c>
      <c r="E224" s="5">
        <f t="shared" ref="E224:P224" si="53">SUM(E221:E223)</f>
        <v>1</v>
      </c>
      <c r="F224" s="5">
        <f t="shared" si="53"/>
        <v>0</v>
      </c>
      <c r="G224" s="5">
        <f t="shared" si="53"/>
        <v>3</v>
      </c>
      <c r="H224" s="5">
        <f t="shared" si="53"/>
        <v>0</v>
      </c>
      <c r="I224" s="5">
        <f t="shared" si="53"/>
        <v>0</v>
      </c>
      <c r="J224" s="5">
        <f t="shared" si="53"/>
        <v>4</v>
      </c>
      <c r="K224" s="5">
        <f t="shared" si="53"/>
        <v>77</v>
      </c>
      <c r="L224" s="5">
        <f t="shared" si="53"/>
        <v>3</v>
      </c>
      <c r="M224" s="5">
        <f t="shared" si="53"/>
        <v>0</v>
      </c>
      <c r="N224" s="5">
        <f t="shared" si="53"/>
        <v>0</v>
      </c>
      <c r="O224" s="5">
        <f t="shared" si="53"/>
        <v>0</v>
      </c>
      <c r="P224" s="5">
        <f t="shared" si="53"/>
        <v>1</v>
      </c>
      <c r="Q224" s="5">
        <f>SUM(Q221:Q223)</f>
        <v>6</v>
      </c>
      <c r="R224" s="16">
        <f t="shared" si="52"/>
        <v>121</v>
      </c>
    </row>
    <row r="225" spans="1:18" ht="16.5" customHeight="1">
      <c r="A225" s="5" t="s">
        <v>16</v>
      </c>
      <c r="B225" s="7">
        <f>B224/R224</f>
        <v>8.2644628099173556E-3</v>
      </c>
      <c r="C225" s="7">
        <f>C224/R224</f>
        <v>0.20661157024793389</v>
      </c>
      <c r="D225" s="7">
        <f>D224/R224</f>
        <v>0</v>
      </c>
      <c r="E225" s="7">
        <f>E224/R224</f>
        <v>8.2644628099173556E-3</v>
      </c>
      <c r="F225" s="7">
        <f>F224/R224</f>
        <v>0</v>
      </c>
      <c r="G225" s="7">
        <f>G224/R224</f>
        <v>2.4793388429752067E-2</v>
      </c>
      <c r="H225" s="7">
        <f>H224/R224</f>
        <v>0</v>
      </c>
      <c r="I225" s="7">
        <f>I224/R224</f>
        <v>0</v>
      </c>
      <c r="J225" s="7">
        <f>J224/R224</f>
        <v>3.3057851239669422E-2</v>
      </c>
      <c r="K225" s="7">
        <f>K224/R224</f>
        <v>0.63636363636363635</v>
      </c>
      <c r="L225" s="7">
        <f>L224/R224</f>
        <v>2.4793388429752067E-2</v>
      </c>
      <c r="M225" s="7">
        <f>M224/R224</f>
        <v>0</v>
      </c>
      <c r="N225" s="7">
        <f>N224/R224</f>
        <v>0</v>
      </c>
      <c r="O225" s="7">
        <f>O224/R224</f>
        <v>0</v>
      </c>
      <c r="P225" s="7">
        <f>P224/R224</f>
        <v>8.2644628099173556E-3</v>
      </c>
      <c r="Q225" s="7">
        <f>Q224/R224</f>
        <v>4.9586776859504134E-2</v>
      </c>
      <c r="R225" s="8">
        <f>SUM(B225:Q225)</f>
        <v>1</v>
      </c>
    </row>
    <row r="226" spans="1:18" ht="16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"/>
    </row>
    <row r="227" spans="1:18" ht="16.5" customHeight="1">
      <c r="A227" s="44" t="s">
        <v>0</v>
      </c>
      <c r="B227" s="46" t="s">
        <v>1</v>
      </c>
      <c r="C227" s="47"/>
      <c r="D227" s="61" t="s">
        <v>2</v>
      </c>
      <c r="E227" s="62"/>
      <c r="F227" s="62"/>
      <c r="G227" s="62"/>
      <c r="H227" s="62"/>
      <c r="I227" s="62"/>
      <c r="J227" s="62"/>
      <c r="K227" s="62"/>
      <c r="L227" s="46" t="s">
        <v>3</v>
      </c>
      <c r="M227" s="47"/>
      <c r="N227" s="46" t="s">
        <v>4</v>
      </c>
      <c r="O227" s="47"/>
      <c r="P227" s="46" t="s">
        <v>45</v>
      </c>
      <c r="Q227" s="47"/>
      <c r="R227" s="1"/>
    </row>
    <row r="228" spans="1:18" ht="16.5" customHeight="1">
      <c r="A228" s="69"/>
      <c r="B228" s="67"/>
      <c r="C228" s="68"/>
      <c r="D228" s="61" t="s">
        <v>5</v>
      </c>
      <c r="E228" s="64"/>
      <c r="F228" s="64" t="s">
        <v>6</v>
      </c>
      <c r="G228" s="64"/>
      <c r="H228" s="64" t="s">
        <v>7</v>
      </c>
      <c r="I228" s="64"/>
      <c r="J228" s="64" t="s">
        <v>8</v>
      </c>
      <c r="K228" s="64"/>
      <c r="L228" s="48"/>
      <c r="M228" s="49"/>
      <c r="N228" s="48"/>
      <c r="O228" s="49"/>
      <c r="P228" s="48"/>
      <c r="Q228" s="49"/>
      <c r="R228" s="1"/>
    </row>
    <row r="229" spans="1:18" ht="16.5" customHeight="1">
      <c r="A229" s="2" t="s">
        <v>43</v>
      </c>
      <c r="B229" s="23" t="s">
        <v>10</v>
      </c>
      <c r="C229" s="23" t="s">
        <v>11</v>
      </c>
      <c r="D229" s="23" t="s">
        <v>10</v>
      </c>
      <c r="E229" s="23" t="s">
        <v>11</v>
      </c>
      <c r="F229" s="23" t="s">
        <v>10</v>
      </c>
      <c r="G229" s="23" t="s">
        <v>11</v>
      </c>
      <c r="H229" s="23" t="s">
        <v>10</v>
      </c>
      <c r="I229" s="23" t="s">
        <v>11</v>
      </c>
      <c r="J229" s="23" t="s">
        <v>10</v>
      </c>
      <c r="K229" s="23" t="s">
        <v>11</v>
      </c>
      <c r="L229" s="23" t="s">
        <v>10</v>
      </c>
      <c r="M229" s="23" t="s">
        <v>11</v>
      </c>
      <c r="N229" s="23" t="s">
        <v>10</v>
      </c>
      <c r="O229" s="23" t="s">
        <v>11</v>
      </c>
      <c r="P229" s="23" t="s">
        <v>10</v>
      </c>
      <c r="Q229" s="23" t="s">
        <v>11</v>
      </c>
      <c r="R229" s="1"/>
    </row>
    <row r="230" spans="1:18" ht="16.5" customHeight="1">
      <c r="A230" s="30" t="s">
        <v>42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4</v>
      </c>
      <c r="H230" s="17">
        <v>0</v>
      </c>
      <c r="I230" s="17">
        <v>0</v>
      </c>
      <c r="J230" s="17">
        <v>0</v>
      </c>
      <c r="K230" s="17">
        <v>33</v>
      </c>
      <c r="L230" s="17">
        <v>1</v>
      </c>
      <c r="M230" s="17">
        <v>0</v>
      </c>
      <c r="N230" s="17">
        <v>0</v>
      </c>
      <c r="O230" s="17">
        <v>0</v>
      </c>
      <c r="P230" s="17">
        <v>1</v>
      </c>
      <c r="Q230" s="17">
        <v>4</v>
      </c>
      <c r="R230" s="9">
        <f t="shared" ref="R230:R231" si="54">SUM(B230:Q230)</f>
        <v>43</v>
      </c>
    </row>
    <row r="231" spans="1:18" ht="16.5" customHeight="1">
      <c r="A231" s="29" t="s">
        <v>22</v>
      </c>
      <c r="B231" s="17">
        <v>0</v>
      </c>
      <c r="C231" s="17">
        <v>2</v>
      </c>
      <c r="D231" s="17">
        <v>0</v>
      </c>
      <c r="E231" s="17">
        <v>0</v>
      </c>
      <c r="F231" s="17">
        <v>1</v>
      </c>
      <c r="G231" s="17">
        <v>0</v>
      </c>
      <c r="H231" s="17">
        <v>0</v>
      </c>
      <c r="I231" s="17">
        <v>0</v>
      </c>
      <c r="J231" s="17">
        <v>5</v>
      </c>
      <c r="K231" s="17">
        <v>21</v>
      </c>
      <c r="L231" s="17">
        <v>2</v>
      </c>
      <c r="M231" s="17">
        <v>0</v>
      </c>
      <c r="N231" s="17">
        <v>0</v>
      </c>
      <c r="O231" s="17">
        <v>1</v>
      </c>
      <c r="P231" s="17">
        <v>2</v>
      </c>
      <c r="Q231" s="17">
        <v>4</v>
      </c>
      <c r="R231" s="9">
        <f t="shared" si="54"/>
        <v>38</v>
      </c>
    </row>
    <row r="232" spans="1:18" ht="16.5" customHeight="1">
      <c r="A232" s="5" t="s">
        <v>15</v>
      </c>
      <c r="B232" s="5">
        <f>SUM(B230:B231)</f>
        <v>0</v>
      </c>
      <c r="C232" s="5">
        <f t="shared" ref="C232:Q232" si="55">SUM(C230:C231)</f>
        <v>2</v>
      </c>
      <c r="D232" s="5">
        <f t="shared" si="55"/>
        <v>0</v>
      </c>
      <c r="E232" s="5">
        <f t="shared" si="55"/>
        <v>0</v>
      </c>
      <c r="F232" s="5">
        <f t="shared" si="55"/>
        <v>1</v>
      </c>
      <c r="G232" s="5">
        <f t="shared" si="55"/>
        <v>4</v>
      </c>
      <c r="H232" s="5">
        <f t="shared" si="55"/>
        <v>0</v>
      </c>
      <c r="I232" s="5">
        <f t="shared" si="55"/>
        <v>0</v>
      </c>
      <c r="J232" s="5">
        <f t="shared" si="55"/>
        <v>5</v>
      </c>
      <c r="K232" s="5">
        <f t="shared" si="55"/>
        <v>54</v>
      </c>
      <c r="L232" s="5">
        <f t="shared" si="55"/>
        <v>3</v>
      </c>
      <c r="M232" s="5">
        <f t="shared" si="55"/>
        <v>0</v>
      </c>
      <c r="N232" s="5">
        <f t="shared" si="55"/>
        <v>0</v>
      </c>
      <c r="O232" s="5">
        <f t="shared" si="55"/>
        <v>1</v>
      </c>
      <c r="P232" s="5">
        <f t="shared" si="55"/>
        <v>3</v>
      </c>
      <c r="Q232" s="5">
        <f t="shared" si="55"/>
        <v>8</v>
      </c>
      <c r="R232" s="6">
        <f t="shared" ref="R232:R237" si="56">SUM(B232:Q232)</f>
        <v>81</v>
      </c>
    </row>
    <row r="233" spans="1:18" ht="16.5" customHeight="1">
      <c r="A233" s="5" t="s">
        <v>16</v>
      </c>
      <c r="B233" s="7">
        <f>B232/R232</f>
        <v>0</v>
      </c>
      <c r="C233" s="7">
        <f>C232/R232</f>
        <v>2.4691358024691357E-2</v>
      </c>
      <c r="D233" s="7">
        <f>D232/R232</f>
        <v>0</v>
      </c>
      <c r="E233" s="7">
        <f>E232/R232</f>
        <v>0</v>
      </c>
      <c r="F233" s="7">
        <f>F232/R232</f>
        <v>1.2345679012345678E-2</v>
      </c>
      <c r="G233" s="7">
        <f>G232/R232</f>
        <v>4.9382716049382713E-2</v>
      </c>
      <c r="H233" s="7">
        <f>H232/R232</f>
        <v>0</v>
      </c>
      <c r="I233" s="7">
        <f>I232/R232</f>
        <v>0</v>
      </c>
      <c r="J233" s="7">
        <f>J232/R232</f>
        <v>6.1728395061728392E-2</v>
      </c>
      <c r="K233" s="7">
        <f>K232/R232</f>
        <v>0.66666666666666663</v>
      </c>
      <c r="L233" s="7">
        <f>L232/R232</f>
        <v>3.7037037037037035E-2</v>
      </c>
      <c r="M233" s="7">
        <f>M232/R232</f>
        <v>0</v>
      </c>
      <c r="N233" s="7">
        <f>N232/R232</f>
        <v>0</v>
      </c>
      <c r="O233" s="7">
        <f>O232/R232</f>
        <v>1.2345679012345678E-2</v>
      </c>
      <c r="P233" s="7">
        <f>P232/R232</f>
        <v>3.7037037037037035E-2</v>
      </c>
      <c r="Q233" s="7">
        <f>Q232/R232</f>
        <v>9.8765432098765427E-2</v>
      </c>
      <c r="R233" s="8">
        <f t="shared" si="56"/>
        <v>1</v>
      </c>
    </row>
    <row r="234" spans="1:18" ht="16.5" customHeight="1">
      <c r="A234" s="30" t="s">
        <v>58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4</v>
      </c>
      <c r="H234" s="21">
        <v>0</v>
      </c>
      <c r="I234" s="21">
        <v>0</v>
      </c>
      <c r="J234" s="21">
        <v>4</v>
      </c>
      <c r="K234" s="21">
        <v>19</v>
      </c>
      <c r="L234" s="21">
        <v>2</v>
      </c>
      <c r="M234" s="21">
        <v>0</v>
      </c>
      <c r="N234" s="21">
        <v>0</v>
      </c>
      <c r="O234" s="21">
        <v>0</v>
      </c>
      <c r="P234" s="21">
        <v>0</v>
      </c>
      <c r="Q234" s="21">
        <v>2</v>
      </c>
      <c r="R234" s="9">
        <f t="shared" si="56"/>
        <v>31</v>
      </c>
    </row>
    <row r="235" spans="1:18" ht="16.5" customHeight="1">
      <c r="A235" s="30" t="s">
        <v>54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11</v>
      </c>
      <c r="K235" s="17">
        <v>34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1</v>
      </c>
      <c r="R235" s="9">
        <f t="shared" si="56"/>
        <v>46</v>
      </c>
    </row>
    <row r="236" spans="1:18" ht="16.5" customHeight="1">
      <c r="A236" s="5" t="s">
        <v>15</v>
      </c>
      <c r="B236" s="5">
        <f>SUM(B234:B235)</f>
        <v>0</v>
      </c>
      <c r="C236" s="5">
        <f t="shared" ref="C236:Q236" si="57">SUM(C234:C235)</f>
        <v>0</v>
      </c>
      <c r="D236" s="5">
        <f t="shared" si="57"/>
        <v>0</v>
      </c>
      <c r="E236" s="5">
        <f t="shared" si="57"/>
        <v>0</v>
      </c>
      <c r="F236" s="5">
        <f t="shared" si="57"/>
        <v>0</v>
      </c>
      <c r="G236" s="5">
        <f t="shared" si="57"/>
        <v>4</v>
      </c>
      <c r="H236" s="5">
        <f t="shared" si="57"/>
        <v>0</v>
      </c>
      <c r="I236" s="5">
        <f t="shared" si="57"/>
        <v>0</v>
      </c>
      <c r="J236" s="5">
        <f t="shared" si="57"/>
        <v>15</v>
      </c>
      <c r="K236" s="5">
        <f t="shared" si="57"/>
        <v>53</v>
      </c>
      <c r="L236" s="5">
        <f t="shared" si="57"/>
        <v>2</v>
      </c>
      <c r="M236" s="5">
        <f t="shared" si="57"/>
        <v>0</v>
      </c>
      <c r="N236" s="5">
        <f t="shared" si="57"/>
        <v>0</v>
      </c>
      <c r="O236" s="5">
        <f t="shared" si="57"/>
        <v>0</v>
      </c>
      <c r="P236" s="5">
        <f t="shared" si="57"/>
        <v>0</v>
      </c>
      <c r="Q236" s="5">
        <f t="shared" si="57"/>
        <v>3</v>
      </c>
      <c r="R236" s="16">
        <f t="shared" si="56"/>
        <v>77</v>
      </c>
    </row>
    <row r="237" spans="1:18" ht="16.5" customHeight="1">
      <c r="A237" s="5" t="s">
        <v>16</v>
      </c>
      <c r="B237" s="7">
        <f>B236/R236</f>
        <v>0</v>
      </c>
      <c r="C237" s="7">
        <f>C236/R236</f>
        <v>0</v>
      </c>
      <c r="D237" s="7">
        <f>D236/R236</f>
        <v>0</v>
      </c>
      <c r="E237" s="7">
        <f>E236/R236</f>
        <v>0</v>
      </c>
      <c r="F237" s="7">
        <f>F236/R236</f>
        <v>0</v>
      </c>
      <c r="G237" s="7">
        <f>G236/R236</f>
        <v>5.1948051948051951E-2</v>
      </c>
      <c r="H237" s="7">
        <f>H236/R236</f>
        <v>0</v>
      </c>
      <c r="I237" s="7">
        <f>I236/R236</f>
        <v>0</v>
      </c>
      <c r="J237" s="7">
        <f>J236/R236</f>
        <v>0.19480519480519481</v>
      </c>
      <c r="K237" s="7">
        <f>K236/R236</f>
        <v>0.68831168831168832</v>
      </c>
      <c r="L237" s="7">
        <f>L236/R236</f>
        <v>2.5974025974025976E-2</v>
      </c>
      <c r="M237" s="7">
        <f>M236/R236</f>
        <v>0</v>
      </c>
      <c r="N237" s="7">
        <f>N236/R236</f>
        <v>0</v>
      </c>
      <c r="O237" s="7">
        <f>O236/R236</f>
        <v>0</v>
      </c>
      <c r="P237" s="7">
        <f>P236/R236</f>
        <v>0</v>
      </c>
      <c r="Q237" s="7">
        <f>Q236/R236</f>
        <v>3.896103896103896E-2</v>
      </c>
      <c r="R237" s="8">
        <f t="shared" si="56"/>
        <v>1</v>
      </c>
    </row>
    <row r="238" spans="1:18" ht="16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"/>
    </row>
    <row r="239" spans="1:18" ht="16.5" customHeight="1">
      <c r="A239" s="44" t="s">
        <v>0</v>
      </c>
      <c r="B239" s="46" t="s">
        <v>1</v>
      </c>
      <c r="C239" s="47"/>
      <c r="D239" s="61" t="s">
        <v>2</v>
      </c>
      <c r="E239" s="62"/>
      <c r="F239" s="62"/>
      <c r="G239" s="62"/>
      <c r="H239" s="62"/>
      <c r="I239" s="62"/>
      <c r="J239" s="62"/>
      <c r="K239" s="62"/>
      <c r="L239" s="46" t="s">
        <v>3</v>
      </c>
      <c r="M239" s="47"/>
      <c r="N239" s="46" t="s">
        <v>4</v>
      </c>
      <c r="O239" s="47"/>
      <c r="P239" s="46" t="s">
        <v>45</v>
      </c>
      <c r="Q239" s="47"/>
      <c r="R239" s="1"/>
    </row>
    <row r="240" spans="1:18" ht="16.5" customHeight="1">
      <c r="A240" s="66"/>
      <c r="B240" s="67"/>
      <c r="C240" s="68"/>
      <c r="D240" s="61" t="s">
        <v>5</v>
      </c>
      <c r="E240" s="64"/>
      <c r="F240" s="64" t="s">
        <v>6</v>
      </c>
      <c r="G240" s="64"/>
      <c r="H240" s="64" t="s">
        <v>7</v>
      </c>
      <c r="I240" s="64"/>
      <c r="J240" s="64" t="s">
        <v>8</v>
      </c>
      <c r="K240" s="64"/>
      <c r="L240" s="48"/>
      <c r="M240" s="49"/>
      <c r="N240" s="48"/>
      <c r="O240" s="49"/>
      <c r="P240" s="48"/>
      <c r="Q240" s="49"/>
      <c r="R240" s="1"/>
    </row>
    <row r="241" spans="1:18" ht="16.5" customHeight="1">
      <c r="A241" s="2" t="s">
        <v>44</v>
      </c>
      <c r="B241" s="23" t="s">
        <v>10</v>
      </c>
      <c r="C241" s="23" t="s">
        <v>11</v>
      </c>
      <c r="D241" s="23" t="s">
        <v>10</v>
      </c>
      <c r="E241" s="23" t="s">
        <v>11</v>
      </c>
      <c r="F241" s="23" t="s">
        <v>10</v>
      </c>
      <c r="G241" s="23" t="s">
        <v>11</v>
      </c>
      <c r="H241" s="23" t="s">
        <v>10</v>
      </c>
      <c r="I241" s="23" t="s">
        <v>11</v>
      </c>
      <c r="J241" s="23" t="s">
        <v>10</v>
      </c>
      <c r="K241" s="23" t="s">
        <v>11</v>
      </c>
      <c r="L241" s="23" t="s">
        <v>10</v>
      </c>
      <c r="M241" s="23" t="s">
        <v>11</v>
      </c>
      <c r="N241" s="23" t="s">
        <v>10</v>
      </c>
      <c r="O241" s="23" t="s">
        <v>11</v>
      </c>
      <c r="P241" s="23" t="s">
        <v>10</v>
      </c>
      <c r="Q241" s="23" t="s">
        <v>11</v>
      </c>
      <c r="R241" s="1"/>
    </row>
    <row r="242" spans="1:18" ht="16.5" customHeight="1">
      <c r="A242" s="28" t="s">
        <v>12</v>
      </c>
      <c r="B242" s="17">
        <v>6</v>
      </c>
      <c r="C242" s="17">
        <v>78</v>
      </c>
      <c r="D242" s="17">
        <v>0</v>
      </c>
      <c r="E242" s="17">
        <v>0</v>
      </c>
      <c r="F242" s="17">
        <v>0</v>
      </c>
      <c r="G242" s="17">
        <v>1</v>
      </c>
      <c r="H242" s="17">
        <v>0</v>
      </c>
      <c r="I242" s="17">
        <v>0</v>
      </c>
      <c r="J242" s="17">
        <v>1</v>
      </c>
      <c r="K242" s="17">
        <v>8</v>
      </c>
      <c r="L242" s="17">
        <v>0</v>
      </c>
      <c r="M242" s="17">
        <v>0</v>
      </c>
      <c r="N242" s="17">
        <v>0</v>
      </c>
      <c r="O242" s="17">
        <v>1</v>
      </c>
      <c r="P242" s="17">
        <v>1</v>
      </c>
      <c r="Q242" s="17">
        <v>5</v>
      </c>
      <c r="R242" s="9">
        <f t="shared" ref="R242:R243" si="58">SUM(B242:Q242)</f>
        <v>101</v>
      </c>
    </row>
    <row r="243" spans="1:18" ht="16.5" customHeight="1">
      <c r="A243" s="30" t="s">
        <v>42</v>
      </c>
      <c r="B243" s="17">
        <v>0</v>
      </c>
      <c r="C243" s="17">
        <v>1</v>
      </c>
      <c r="D243" s="17">
        <v>0</v>
      </c>
      <c r="E243" s="17">
        <v>0</v>
      </c>
      <c r="F243" s="17">
        <v>2</v>
      </c>
      <c r="G243" s="17">
        <v>44</v>
      </c>
      <c r="H243" s="17">
        <v>0</v>
      </c>
      <c r="I243" s="17">
        <v>0</v>
      </c>
      <c r="J243" s="17">
        <v>0</v>
      </c>
      <c r="K243" s="17">
        <v>29</v>
      </c>
      <c r="L243" s="17">
        <v>0</v>
      </c>
      <c r="M243" s="17">
        <v>0</v>
      </c>
      <c r="N243" s="17">
        <v>0</v>
      </c>
      <c r="O243" s="17">
        <v>2</v>
      </c>
      <c r="P243" s="17">
        <v>0</v>
      </c>
      <c r="Q243" s="17">
        <v>2</v>
      </c>
      <c r="R243" s="9">
        <f t="shared" si="58"/>
        <v>80</v>
      </c>
    </row>
    <row r="244" spans="1:18" ht="16.5" customHeight="1">
      <c r="A244" s="32" t="s">
        <v>22</v>
      </c>
      <c r="B244" s="17">
        <v>0</v>
      </c>
      <c r="C244" s="17">
        <v>1</v>
      </c>
      <c r="D244" s="17">
        <v>0</v>
      </c>
      <c r="E244" s="17">
        <v>0</v>
      </c>
      <c r="F244" s="17">
        <v>4</v>
      </c>
      <c r="G244" s="17">
        <v>14</v>
      </c>
      <c r="H244" s="17">
        <v>0</v>
      </c>
      <c r="I244" s="17">
        <v>0</v>
      </c>
      <c r="J244" s="17">
        <v>16</v>
      </c>
      <c r="K244" s="17">
        <v>76</v>
      </c>
      <c r="L244" s="17">
        <v>6</v>
      </c>
      <c r="M244" s="17">
        <v>0</v>
      </c>
      <c r="N244" s="17">
        <v>0</v>
      </c>
      <c r="O244" s="17">
        <v>0</v>
      </c>
      <c r="P244" s="17">
        <v>2</v>
      </c>
      <c r="Q244" s="17">
        <v>14</v>
      </c>
      <c r="R244" s="9">
        <f>SUM(B244:Q244)</f>
        <v>133</v>
      </c>
    </row>
    <row r="245" spans="1:18" ht="16.5" customHeight="1">
      <c r="A245" s="33" t="s">
        <v>46</v>
      </c>
      <c r="B245" s="17">
        <v>0</v>
      </c>
      <c r="C245" s="17">
        <v>0</v>
      </c>
      <c r="D245" s="17">
        <v>0</v>
      </c>
      <c r="E245" s="17">
        <v>1</v>
      </c>
      <c r="F245" s="17">
        <v>0</v>
      </c>
      <c r="G245" s="17">
        <v>5</v>
      </c>
      <c r="H245" s="17">
        <v>0</v>
      </c>
      <c r="I245" s="17">
        <v>0</v>
      </c>
      <c r="J245" s="17">
        <v>0</v>
      </c>
      <c r="K245" s="17">
        <v>2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9">
        <f>SUM(B245:Q245)</f>
        <v>8</v>
      </c>
    </row>
    <row r="246" spans="1:18" ht="16.5" customHeight="1">
      <c r="A246" s="5" t="s">
        <v>15</v>
      </c>
      <c r="B246" s="5">
        <f t="shared" ref="B246:Q246" si="59">SUM(B242:B245)</f>
        <v>6</v>
      </c>
      <c r="C246" s="5">
        <f t="shared" si="59"/>
        <v>80</v>
      </c>
      <c r="D246" s="5">
        <f t="shared" si="59"/>
        <v>0</v>
      </c>
      <c r="E246" s="5">
        <f t="shared" si="59"/>
        <v>1</v>
      </c>
      <c r="F246" s="5">
        <f t="shared" si="59"/>
        <v>6</v>
      </c>
      <c r="G246" s="5">
        <f t="shared" si="59"/>
        <v>64</v>
      </c>
      <c r="H246" s="5">
        <f t="shared" si="59"/>
        <v>0</v>
      </c>
      <c r="I246" s="5">
        <f t="shared" si="59"/>
        <v>0</v>
      </c>
      <c r="J246" s="5">
        <f t="shared" si="59"/>
        <v>17</v>
      </c>
      <c r="K246" s="5">
        <f t="shared" si="59"/>
        <v>115</v>
      </c>
      <c r="L246" s="5">
        <f t="shared" si="59"/>
        <v>6</v>
      </c>
      <c r="M246" s="5">
        <f t="shared" si="59"/>
        <v>0</v>
      </c>
      <c r="N246" s="5">
        <f t="shared" si="59"/>
        <v>0</v>
      </c>
      <c r="O246" s="5">
        <f t="shared" si="59"/>
        <v>3</v>
      </c>
      <c r="P246" s="5">
        <f t="shared" si="59"/>
        <v>3</v>
      </c>
      <c r="Q246" s="5">
        <f t="shared" si="59"/>
        <v>21</v>
      </c>
      <c r="R246" s="6">
        <f>SUM(B246:Q246)</f>
        <v>322</v>
      </c>
    </row>
    <row r="247" spans="1:18" ht="16.5" customHeight="1">
      <c r="A247" s="5" t="s">
        <v>16</v>
      </c>
      <c r="B247" s="7">
        <f>B246/R246</f>
        <v>1.8633540372670808E-2</v>
      </c>
      <c r="C247" s="7">
        <f>C246/R246</f>
        <v>0.2484472049689441</v>
      </c>
      <c r="D247" s="7">
        <f>D246/R246</f>
        <v>0</v>
      </c>
      <c r="E247" s="7">
        <f>E246/R246</f>
        <v>3.105590062111801E-3</v>
      </c>
      <c r="F247" s="7">
        <f>F246/R246</f>
        <v>1.8633540372670808E-2</v>
      </c>
      <c r="G247" s="7">
        <f>G246/R246</f>
        <v>0.19875776397515527</v>
      </c>
      <c r="H247" s="7">
        <f>H246/R246</f>
        <v>0</v>
      </c>
      <c r="I247" s="7">
        <f>I246/R246</f>
        <v>0</v>
      </c>
      <c r="J247" s="7">
        <f>J246/R246</f>
        <v>5.2795031055900624E-2</v>
      </c>
      <c r="K247" s="7">
        <f>K246/R246</f>
        <v>0.35714285714285715</v>
      </c>
      <c r="L247" s="7">
        <f>L246/R246</f>
        <v>1.8633540372670808E-2</v>
      </c>
      <c r="M247" s="7">
        <f>M246/R246</f>
        <v>0</v>
      </c>
      <c r="N247" s="7">
        <f>N246/R246</f>
        <v>0</v>
      </c>
      <c r="O247" s="7">
        <f>O246/R246</f>
        <v>9.316770186335404E-3</v>
      </c>
      <c r="P247" s="7">
        <f>P246/R246</f>
        <v>9.316770186335404E-3</v>
      </c>
      <c r="Q247" s="7">
        <f>Q246/R246</f>
        <v>6.5217391304347824E-2</v>
      </c>
      <c r="R247" s="8">
        <f>SUM(B247:Q247)</f>
        <v>1</v>
      </c>
    </row>
    <row r="248" spans="1:18" ht="16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"/>
    </row>
    <row r="249" spans="1:18" ht="16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"/>
    </row>
    <row r="250" spans="1:18" ht="16.5" customHeight="1">
      <c r="A250" s="44" t="s">
        <v>0</v>
      </c>
      <c r="B250" s="46" t="s">
        <v>1</v>
      </c>
      <c r="C250" s="47"/>
      <c r="D250" s="61" t="s">
        <v>2</v>
      </c>
      <c r="E250" s="62"/>
      <c r="F250" s="62"/>
      <c r="G250" s="62"/>
      <c r="H250" s="62"/>
      <c r="I250" s="62"/>
      <c r="J250" s="62"/>
      <c r="K250" s="62"/>
      <c r="L250" s="46" t="s">
        <v>3</v>
      </c>
      <c r="M250" s="47"/>
      <c r="N250" s="46" t="s">
        <v>4</v>
      </c>
      <c r="O250" s="47"/>
      <c r="P250" s="46" t="s">
        <v>45</v>
      </c>
      <c r="Q250" s="47"/>
      <c r="R250" s="1"/>
    </row>
    <row r="251" spans="1:18" ht="16.5" customHeight="1">
      <c r="A251" s="69"/>
      <c r="B251" s="67"/>
      <c r="C251" s="68"/>
      <c r="D251" s="61" t="s">
        <v>5</v>
      </c>
      <c r="E251" s="64"/>
      <c r="F251" s="64" t="s">
        <v>6</v>
      </c>
      <c r="G251" s="64"/>
      <c r="H251" s="64" t="s">
        <v>7</v>
      </c>
      <c r="I251" s="64"/>
      <c r="J251" s="64" t="s">
        <v>8</v>
      </c>
      <c r="K251" s="64"/>
      <c r="L251" s="48"/>
      <c r="M251" s="49"/>
      <c r="N251" s="48"/>
      <c r="O251" s="49"/>
      <c r="P251" s="48"/>
      <c r="Q251" s="49"/>
      <c r="R251" s="1"/>
    </row>
    <row r="252" spans="1:18" ht="16.5" customHeight="1">
      <c r="A252" s="2" t="s">
        <v>48</v>
      </c>
      <c r="B252" s="23" t="s">
        <v>10</v>
      </c>
      <c r="C252" s="23" t="s">
        <v>11</v>
      </c>
      <c r="D252" s="23" t="s">
        <v>10</v>
      </c>
      <c r="E252" s="23" t="s">
        <v>11</v>
      </c>
      <c r="F252" s="23" t="s">
        <v>10</v>
      </c>
      <c r="G252" s="23" t="s">
        <v>11</v>
      </c>
      <c r="H252" s="23" t="s">
        <v>10</v>
      </c>
      <c r="I252" s="23" t="s">
        <v>11</v>
      </c>
      <c r="J252" s="23" t="s">
        <v>10</v>
      </c>
      <c r="K252" s="23" t="s">
        <v>11</v>
      </c>
      <c r="L252" s="23" t="s">
        <v>10</v>
      </c>
      <c r="M252" s="23" t="s">
        <v>11</v>
      </c>
      <c r="N252" s="23" t="s">
        <v>10</v>
      </c>
      <c r="O252" s="23" t="s">
        <v>11</v>
      </c>
      <c r="P252" s="23" t="s">
        <v>10</v>
      </c>
      <c r="Q252" s="23" t="s">
        <v>11</v>
      </c>
      <c r="R252" s="1"/>
    </row>
    <row r="253" spans="1:18" ht="16.5" customHeight="1">
      <c r="A253" s="30" t="s">
        <v>42</v>
      </c>
      <c r="B253" s="17">
        <v>1</v>
      </c>
      <c r="C253" s="17">
        <v>3</v>
      </c>
      <c r="D253" s="17">
        <v>0</v>
      </c>
      <c r="E253" s="17">
        <v>0</v>
      </c>
      <c r="F253" s="17">
        <v>0</v>
      </c>
      <c r="G253" s="17">
        <v>4</v>
      </c>
      <c r="H253" s="17">
        <v>0</v>
      </c>
      <c r="I253" s="17">
        <v>0</v>
      </c>
      <c r="J253" s="17">
        <v>0</v>
      </c>
      <c r="K253" s="17">
        <v>13</v>
      </c>
      <c r="L253" s="17">
        <v>1</v>
      </c>
      <c r="M253" s="17">
        <v>0</v>
      </c>
      <c r="N253" s="17">
        <v>0</v>
      </c>
      <c r="O253" s="17">
        <v>2</v>
      </c>
      <c r="P253" s="17">
        <v>0</v>
      </c>
      <c r="Q253" s="17">
        <v>4</v>
      </c>
      <c r="R253" s="16">
        <f t="shared" ref="R253" si="60">SUM(B253:Q253)</f>
        <v>28</v>
      </c>
    </row>
    <row r="254" spans="1:18" ht="16.5" customHeight="1">
      <c r="A254" s="5" t="s">
        <v>16</v>
      </c>
      <c r="B254" s="7">
        <f>B253/R253</f>
        <v>3.5714285714285712E-2</v>
      </c>
      <c r="C254" s="7">
        <f>C253/R253</f>
        <v>0.10714285714285714</v>
      </c>
      <c r="D254" s="7">
        <f>D253/R253</f>
        <v>0</v>
      </c>
      <c r="E254" s="7">
        <f>E253/R253</f>
        <v>0</v>
      </c>
      <c r="F254" s="7">
        <f>F253/R253</f>
        <v>0</v>
      </c>
      <c r="G254" s="7">
        <f>G253/R253</f>
        <v>0.14285714285714285</v>
      </c>
      <c r="H254" s="7">
        <f>H253/R253</f>
        <v>0</v>
      </c>
      <c r="I254" s="7">
        <f>I253/R253</f>
        <v>0</v>
      </c>
      <c r="J254" s="7">
        <f>J253/R253</f>
        <v>0</v>
      </c>
      <c r="K254" s="7">
        <f>K253/R253</f>
        <v>0.4642857142857143</v>
      </c>
      <c r="L254" s="7">
        <f>L253/R253</f>
        <v>3.5714285714285712E-2</v>
      </c>
      <c r="M254" s="7">
        <f>M253/R253</f>
        <v>0</v>
      </c>
      <c r="N254" s="7">
        <f>N253/R253</f>
        <v>0</v>
      </c>
      <c r="O254" s="7">
        <f>O253/R253</f>
        <v>7.1428571428571425E-2</v>
      </c>
      <c r="P254" s="7">
        <f>P253/R253</f>
        <v>0</v>
      </c>
      <c r="Q254" s="7">
        <f>Q253/R253</f>
        <v>0.14285714285714285</v>
      </c>
      <c r="R254" s="8">
        <f>SUM(B254:Q254)</f>
        <v>1</v>
      </c>
    </row>
    <row r="255" spans="1:18" ht="16.5" customHeight="1">
      <c r="A255" s="22" t="s">
        <v>53</v>
      </c>
      <c r="B255" s="17">
        <v>65</v>
      </c>
      <c r="C255" s="17">
        <v>96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14</v>
      </c>
      <c r="K255" s="17">
        <v>12</v>
      </c>
      <c r="L255" s="17">
        <v>8</v>
      </c>
      <c r="M255" s="17">
        <v>0</v>
      </c>
      <c r="N255" s="17">
        <v>0</v>
      </c>
      <c r="O255" s="17">
        <v>0</v>
      </c>
      <c r="P255" s="17">
        <v>3</v>
      </c>
      <c r="Q255" s="17">
        <v>6</v>
      </c>
      <c r="R255" s="41">
        <f t="shared" ref="R255" si="61">SUM(B255:Q255)</f>
        <v>204</v>
      </c>
    </row>
    <row r="256" spans="1:18" ht="16.5" customHeight="1">
      <c r="A256" s="5" t="s">
        <v>16</v>
      </c>
      <c r="B256" s="7">
        <f>B255/R255</f>
        <v>0.31862745098039214</v>
      </c>
      <c r="C256" s="7">
        <f>C255/R255</f>
        <v>0.47058823529411764</v>
      </c>
      <c r="D256" s="7">
        <f>D255/R255</f>
        <v>0</v>
      </c>
      <c r="E256" s="7">
        <f>E255/R255</f>
        <v>0</v>
      </c>
      <c r="F256" s="7">
        <f>F255/R255</f>
        <v>0</v>
      </c>
      <c r="G256" s="7">
        <f>G255/R255</f>
        <v>0</v>
      </c>
      <c r="H256" s="7">
        <f>H255/R255</f>
        <v>0</v>
      </c>
      <c r="I256" s="7">
        <f>I255/R255</f>
        <v>0</v>
      </c>
      <c r="J256" s="7">
        <f>J255/R255</f>
        <v>6.8627450980392163E-2</v>
      </c>
      <c r="K256" s="7">
        <f>K255/R255</f>
        <v>5.8823529411764705E-2</v>
      </c>
      <c r="L256" s="7">
        <f>L255/R255</f>
        <v>3.9215686274509803E-2</v>
      </c>
      <c r="M256" s="7">
        <f>M255/R255</f>
        <v>0</v>
      </c>
      <c r="N256" s="7">
        <f>N255/R255</f>
        <v>0</v>
      </c>
      <c r="O256" s="7">
        <f>O255/R255</f>
        <v>0</v>
      </c>
      <c r="P256" s="7">
        <f>P255/R255</f>
        <v>1.4705882352941176E-2</v>
      </c>
      <c r="Q256" s="7">
        <f>Q255/R255</f>
        <v>2.9411764705882353E-2</v>
      </c>
      <c r="R256" s="8">
        <f>SUM(B256:Q256)</f>
        <v>0.99999999999999989</v>
      </c>
    </row>
  </sheetData>
  <mergeCells count="221">
    <mergeCell ref="P250:Q251"/>
    <mergeCell ref="D251:E251"/>
    <mergeCell ref="F251:G251"/>
    <mergeCell ref="H251:I251"/>
    <mergeCell ref="J251:K251"/>
    <mergeCell ref="P239:Q240"/>
    <mergeCell ref="D240:E240"/>
    <mergeCell ref="F240:G240"/>
    <mergeCell ref="H240:I240"/>
    <mergeCell ref="J240:K240"/>
    <mergeCell ref="P227:Q228"/>
    <mergeCell ref="D228:E228"/>
    <mergeCell ref="F228:G228"/>
    <mergeCell ref="H228:I228"/>
    <mergeCell ref="J228:K228"/>
    <mergeCell ref="A239:A240"/>
    <mergeCell ref="B239:C240"/>
    <mergeCell ref="D239:K239"/>
    <mergeCell ref="L239:M240"/>
    <mergeCell ref="N239:O240"/>
    <mergeCell ref="A227:A228"/>
    <mergeCell ref="B227:C228"/>
    <mergeCell ref="D227:K227"/>
    <mergeCell ref="L227:M228"/>
    <mergeCell ref="N227:O228"/>
    <mergeCell ref="A250:A251"/>
    <mergeCell ref="B250:C251"/>
    <mergeCell ref="D250:K250"/>
    <mergeCell ref="L250:M251"/>
    <mergeCell ref="N250:O251"/>
    <mergeCell ref="A213:A214"/>
    <mergeCell ref="B213:C214"/>
    <mergeCell ref="D213:K213"/>
    <mergeCell ref="L213:M214"/>
    <mergeCell ref="N213:O214"/>
    <mergeCell ref="P213:Q214"/>
    <mergeCell ref="D214:E214"/>
    <mergeCell ref="F214:G214"/>
    <mergeCell ref="H214:I214"/>
    <mergeCell ref="J214:K214"/>
    <mergeCell ref="A199:A200"/>
    <mergeCell ref="B199:C200"/>
    <mergeCell ref="D199:K199"/>
    <mergeCell ref="L199:M200"/>
    <mergeCell ref="N199:O200"/>
    <mergeCell ref="P199:Q200"/>
    <mergeCell ref="D200:E200"/>
    <mergeCell ref="F200:G200"/>
    <mergeCell ref="H200:I200"/>
    <mergeCell ref="J200:K200"/>
    <mergeCell ref="A185:A186"/>
    <mergeCell ref="B185:C186"/>
    <mergeCell ref="D185:K185"/>
    <mergeCell ref="L185:M186"/>
    <mergeCell ref="N185:O186"/>
    <mergeCell ref="P185:Q186"/>
    <mergeCell ref="D186:E186"/>
    <mergeCell ref="F186:G186"/>
    <mergeCell ref="H186:I186"/>
    <mergeCell ref="J186:K186"/>
    <mergeCell ref="A179:A180"/>
    <mergeCell ref="B179:C180"/>
    <mergeCell ref="D179:K179"/>
    <mergeCell ref="L179:M180"/>
    <mergeCell ref="N179:O180"/>
    <mergeCell ref="P179:Q180"/>
    <mergeCell ref="D180:E180"/>
    <mergeCell ref="F180:G180"/>
    <mergeCell ref="H180:I180"/>
    <mergeCell ref="J180:K180"/>
    <mergeCell ref="A163:A164"/>
    <mergeCell ref="B163:C164"/>
    <mergeCell ref="D163:K163"/>
    <mergeCell ref="L163:M164"/>
    <mergeCell ref="N163:O164"/>
    <mergeCell ref="P163:Q164"/>
    <mergeCell ref="D164:E164"/>
    <mergeCell ref="F164:G164"/>
    <mergeCell ref="H164:I164"/>
    <mergeCell ref="J164:K164"/>
    <mergeCell ref="A154:A155"/>
    <mergeCell ref="B154:C155"/>
    <mergeCell ref="D154:K154"/>
    <mergeCell ref="L154:M155"/>
    <mergeCell ref="N154:O155"/>
    <mergeCell ref="P154:Q155"/>
    <mergeCell ref="D155:E155"/>
    <mergeCell ref="F155:G155"/>
    <mergeCell ref="H155:I155"/>
    <mergeCell ref="J155:K155"/>
    <mergeCell ref="A143:A144"/>
    <mergeCell ref="B143:C144"/>
    <mergeCell ref="D143:K143"/>
    <mergeCell ref="L143:M144"/>
    <mergeCell ref="N143:O144"/>
    <mergeCell ref="P143:Q144"/>
    <mergeCell ref="D144:E144"/>
    <mergeCell ref="F144:G144"/>
    <mergeCell ref="H144:I144"/>
    <mergeCell ref="J144:K144"/>
    <mergeCell ref="A135:A136"/>
    <mergeCell ref="B135:C136"/>
    <mergeCell ref="D135:K135"/>
    <mergeCell ref="L135:M136"/>
    <mergeCell ref="N135:O136"/>
    <mergeCell ref="P135:Q136"/>
    <mergeCell ref="D136:E136"/>
    <mergeCell ref="F136:G136"/>
    <mergeCell ref="H136:I136"/>
    <mergeCell ref="J136:K136"/>
    <mergeCell ref="A119:A120"/>
    <mergeCell ref="B119:C120"/>
    <mergeCell ref="D119:K119"/>
    <mergeCell ref="L119:M120"/>
    <mergeCell ref="N119:O120"/>
    <mergeCell ref="P119:Q120"/>
    <mergeCell ref="D120:E120"/>
    <mergeCell ref="F120:G120"/>
    <mergeCell ref="H120:I120"/>
    <mergeCell ref="J120:K120"/>
    <mergeCell ref="A109:A110"/>
    <mergeCell ref="B109:C110"/>
    <mergeCell ref="D109:K109"/>
    <mergeCell ref="L109:M110"/>
    <mergeCell ref="N109:O110"/>
    <mergeCell ref="P109:Q110"/>
    <mergeCell ref="D110:E110"/>
    <mergeCell ref="F110:G110"/>
    <mergeCell ref="H110:I110"/>
    <mergeCell ref="J110:K110"/>
    <mergeCell ref="A101:A102"/>
    <mergeCell ref="B101:C102"/>
    <mergeCell ref="D101:K101"/>
    <mergeCell ref="L101:M102"/>
    <mergeCell ref="N101:O102"/>
    <mergeCell ref="P101:Q102"/>
    <mergeCell ref="D102:E102"/>
    <mergeCell ref="F102:G102"/>
    <mergeCell ref="H102:I102"/>
    <mergeCell ref="J102:K102"/>
    <mergeCell ref="A90:A91"/>
    <mergeCell ref="B90:C91"/>
    <mergeCell ref="D90:K90"/>
    <mergeCell ref="L90:M91"/>
    <mergeCell ref="N90:O91"/>
    <mergeCell ref="P90:Q91"/>
    <mergeCell ref="D91:E91"/>
    <mergeCell ref="F91:G91"/>
    <mergeCell ref="H91:I91"/>
    <mergeCell ref="J91:K91"/>
    <mergeCell ref="A76:A77"/>
    <mergeCell ref="B76:C77"/>
    <mergeCell ref="D76:K76"/>
    <mergeCell ref="L76:M77"/>
    <mergeCell ref="N76:O77"/>
    <mergeCell ref="P76:Q77"/>
    <mergeCell ref="D77:E77"/>
    <mergeCell ref="F77:G77"/>
    <mergeCell ref="H77:I77"/>
    <mergeCell ref="J77:K77"/>
    <mergeCell ref="A70:A71"/>
    <mergeCell ref="B70:C71"/>
    <mergeCell ref="D70:K70"/>
    <mergeCell ref="L70:M71"/>
    <mergeCell ref="N70:O71"/>
    <mergeCell ref="P70:Q71"/>
    <mergeCell ref="D71:E71"/>
    <mergeCell ref="F71:G71"/>
    <mergeCell ref="H71:I71"/>
    <mergeCell ref="J71:K71"/>
    <mergeCell ref="A62:A63"/>
    <mergeCell ref="B62:C63"/>
    <mergeCell ref="D62:K62"/>
    <mergeCell ref="L62:M63"/>
    <mergeCell ref="N62:O63"/>
    <mergeCell ref="P62:Q63"/>
    <mergeCell ref="D63:E63"/>
    <mergeCell ref="F63:G63"/>
    <mergeCell ref="H63:I63"/>
    <mergeCell ref="J63:K63"/>
    <mergeCell ref="A46:A47"/>
    <mergeCell ref="B46:C47"/>
    <mergeCell ref="D46:K46"/>
    <mergeCell ref="L46:M47"/>
    <mergeCell ref="N46:O47"/>
    <mergeCell ref="P46:Q47"/>
    <mergeCell ref="D47:E47"/>
    <mergeCell ref="F47:G47"/>
    <mergeCell ref="H47:I47"/>
    <mergeCell ref="J47:K47"/>
    <mergeCell ref="A32:A33"/>
    <mergeCell ref="B32:C33"/>
    <mergeCell ref="D32:K32"/>
    <mergeCell ref="L32:M33"/>
    <mergeCell ref="N32:O33"/>
    <mergeCell ref="P32:Q33"/>
    <mergeCell ref="D33:E33"/>
    <mergeCell ref="F33:G33"/>
    <mergeCell ref="H33:I33"/>
    <mergeCell ref="J33:K33"/>
    <mergeCell ref="J3:K3"/>
    <mergeCell ref="A16:A17"/>
    <mergeCell ref="B16:C17"/>
    <mergeCell ref="D16:K16"/>
    <mergeCell ref="L16:M17"/>
    <mergeCell ref="N16:O17"/>
    <mergeCell ref="A1:Q1"/>
    <mergeCell ref="A2:A3"/>
    <mergeCell ref="B2:C3"/>
    <mergeCell ref="D2:K2"/>
    <mergeCell ref="L2:M3"/>
    <mergeCell ref="N2:O3"/>
    <mergeCell ref="P2:Q3"/>
    <mergeCell ref="D3:E3"/>
    <mergeCell ref="F3:G3"/>
    <mergeCell ref="H3:I3"/>
    <mergeCell ref="P16:Q17"/>
    <mergeCell ref="D17:E17"/>
    <mergeCell ref="F17:G17"/>
    <mergeCell ref="H17:I17"/>
    <mergeCell ref="J17:K1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全校各系科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2022-12-02T07:09:33Z</cp:lastPrinted>
  <dcterms:created xsi:type="dcterms:W3CDTF">2018-10-16T07:29:13Z</dcterms:created>
  <dcterms:modified xsi:type="dcterms:W3CDTF">2023-04-21T04:05:11Z</dcterms:modified>
</cp:coreProperties>
</file>