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A04D35-AB77-4BB6-B2D0-4BEDD330C5D7}" xr6:coauthVersionLast="36" xr6:coauthVersionMax="36" xr10:uidLastSave="{00000000-0000-0000-0000-000000000000}"/>
  <bookViews>
    <workbookView xWindow="0" yWindow="0" windowWidth="28800" windowHeight="11850" tabRatio="500" xr2:uid="{00000000-000D-0000-FFFF-FFFF00000000}"/>
  </bookViews>
  <sheets>
    <sheet name="各學制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9" i="1"/>
  <c r="R7" i="1"/>
  <c r="R5" i="1"/>
  <c r="P6" i="1" l="1"/>
  <c r="Q6" i="1"/>
  <c r="C8" i="1"/>
  <c r="P10" i="1"/>
  <c r="K8" i="1"/>
  <c r="G8" i="1"/>
  <c r="O8" i="1"/>
  <c r="I6" i="1"/>
  <c r="E10" i="1"/>
  <c r="Q10" i="1"/>
  <c r="E8" i="1"/>
  <c r="I8" i="1"/>
  <c r="M8" i="1"/>
  <c r="Q8" i="1"/>
  <c r="C10" i="1"/>
  <c r="G10" i="1"/>
  <c r="K10" i="1"/>
  <c r="O10" i="1"/>
  <c r="R11" i="1"/>
  <c r="R8" i="1" s="1"/>
  <c r="E6" i="1"/>
  <c r="M6" i="1"/>
  <c r="I10" i="1"/>
  <c r="M10" i="1"/>
  <c r="B6" i="1"/>
  <c r="F6" i="1"/>
  <c r="J6" i="1"/>
  <c r="N6" i="1"/>
  <c r="D8" i="1"/>
  <c r="H8" i="1"/>
  <c r="L8" i="1"/>
  <c r="P8" i="1"/>
  <c r="B10" i="1"/>
  <c r="F10" i="1"/>
  <c r="J10" i="1"/>
  <c r="N10" i="1"/>
  <c r="C6" i="1"/>
  <c r="G6" i="1"/>
  <c r="K6" i="1"/>
  <c r="O6" i="1"/>
  <c r="D6" i="1"/>
  <c r="H6" i="1"/>
  <c r="L6" i="1"/>
  <c r="B8" i="1"/>
  <c r="F8" i="1"/>
  <c r="J8" i="1"/>
  <c r="N8" i="1"/>
  <c r="D10" i="1"/>
  <c r="H10" i="1"/>
  <c r="L10" i="1"/>
  <c r="R6" i="1" l="1"/>
  <c r="R10" i="1"/>
  <c r="J12" i="1"/>
  <c r="Q12" i="1"/>
  <c r="F12" i="1"/>
  <c r="M12" i="1"/>
  <c r="H12" i="1"/>
  <c r="N12" i="1"/>
  <c r="P12" i="1"/>
  <c r="L12" i="1"/>
  <c r="I12" i="1"/>
  <c r="O12" i="1"/>
  <c r="G12" i="1"/>
  <c r="C12" i="1"/>
  <c r="K12" i="1"/>
  <c r="E12" i="1"/>
  <c r="D12" i="1"/>
  <c r="B12" i="1"/>
  <c r="R12" i="1" l="1"/>
</calcChain>
</file>

<file path=xl/sharedStrings.xml><?xml version="1.0" encoding="utf-8"?>
<sst xmlns="http://schemas.openxmlformats.org/spreadsheetml/2006/main" count="37" uniqueCount="20">
  <si>
    <t>學制別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</si>
  <si>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</si>
  <si>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</si>
  <si>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</si>
  <si>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</si>
  <si>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</si>
  <si>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</si>
  <si>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</si>
  <si>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</si>
  <si>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</si>
  <si>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</si>
  <si>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</si>
  <si>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</si>
  <si>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專科</t>
  </si>
  <si>
    <t>比率</t>
  </si>
  <si>
    <t>總計</t>
  </si>
  <si>
    <t>學士</t>
    <phoneticPr fontId="4" type="noConversion"/>
  </si>
  <si>
    <t>碩士</t>
    <phoneticPr fontId="4" type="noConversion"/>
  </si>
  <si>
    <t xml:space="preserve">  110學年度應屆畢業生流向調查結果(全校各學制)</t>
    <phoneticPr fontId="4" type="noConversion"/>
  </si>
  <si>
    <t>占校比率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</si>
</sst>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新細明體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B4C6E7"/>
      </patternFill>
    </fill>
    <fill>
      <patternFill patternType="solid">
        <fgColor rgb="FFFFE699"/>
        <bgColor rgb="FFFFCC99"/>
      </patternFill>
    </fill>
    <fill>
      <patternFill patternType="solid">
        <fgColor rgb="FFB4C6E7"/>
        <bgColor rgb="FFBDD7EE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2"/>
  <sheetViews>
    <sheetView tabSelected="1" zoomScaleNormal="100" workbookViewId="0">
      <selection sqref="A1:R1"/>
    </sheetView>
  </sheetViews>
  <sheetFormatPr defaultRowHeight="20.100000000000001" customHeight="1" x14ac:dyDescent="0.25"/>
  <cols>
    <col min="1" max="1" width="12.875" style="1" customWidth="1"/>
    <col min="2" max="17" width="10.625" style="1" customWidth="1"/>
    <col min="18" max="18" width="15.125" style="1" customWidth="1"/>
    <col min="19" max="1025" width="10.625" style="1" customWidth="1"/>
  </cols>
  <sheetData>
    <row r="1" spans="1:18" ht="30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0.100000000000001" customHeight="1" x14ac:dyDescent="0.25">
      <c r="A2" s="13" t="s">
        <v>0</v>
      </c>
      <c r="B2" s="14" t="s">
        <v>1</v>
      </c>
      <c r="C2" s="14"/>
      <c r="D2" s="14" t="s">
        <v>2</v>
      </c>
      <c r="E2" s="14"/>
      <c r="F2" s="14"/>
      <c r="G2" s="14"/>
      <c r="H2" s="14"/>
      <c r="I2" s="14"/>
      <c r="J2" s="14"/>
      <c r="K2" s="14"/>
      <c r="L2" s="14" t="s">
        <v>3</v>
      </c>
      <c r="M2" s="14"/>
      <c r="N2" s="14" t="s">
        <v>4</v>
      </c>
      <c r="O2" s="14"/>
      <c r="P2" s="14" t="s">
        <v>5</v>
      </c>
      <c r="Q2" s="14"/>
      <c r="R2" s="15" t="s">
        <v>6</v>
      </c>
    </row>
    <row r="3" spans="1:18" ht="20.100000000000001" customHeight="1" x14ac:dyDescent="0.25">
      <c r="A3" s="13"/>
      <c r="B3" s="13"/>
      <c r="C3" s="14"/>
      <c r="D3" s="14" t="s">
        <v>7</v>
      </c>
      <c r="E3" s="14"/>
      <c r="F3" s="13" t="s">
        <v>8</v>
      </c>
      <c r="G3" s="13"/>
      <c r="H3" s="13" t="s">
        <v>9</v>
      </c>
      <c r="I3" s="13"/>
      <c r="J3" s="13" t="s">
        <v>10</v>
      </c>
      <c r="K3" s="13"/>
      <c r="L3" s="14"/>
      <c r="M3" s="14"/>
      <c r="N3" s="14"/>
      <c r="O3" s="14"/>
      <c r="P3" s="14"/>
      <c r="Q3" s="14"/>
      <c r="R3" s="15"/>
    </row>
    <row r="4" spans="1:18" ht="20.100000000000001" customHeight="1" x14ac:dyDescent="0.25">
      <c r="A4" s="13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11" t="s">
        <v>19</v>
      </c>
    </row>
    <row r="5" spans="1:18" ht="20.100000000000001" customHeight="1" x14ac:dyDescent="0.25">
      <c r="A5" s="3" t="s">
        <v>13</v>
      </c>
      <c r="B5" s="3">
        <v>212</v>
      </c>
      <c r="C5" s="3">
        <v>545</v>
      </c>
      <c r="D5" s="3">
        <v>1</v>
      </c>
      <c r="E5" s="3">
        <v>3</v>
      </c>
      <c r="F5" s="3">
        <v>2</v>
      </c>
      <c r="G5" s="3">
        <v>2</v>
      </c>
      <c r="H5" s="3">
        <v>0</v>
      </c>
      <c r="I5" s="3">
        <v>0</v>
      </c>
      <c r="J5" s="3">
        <v>38</v>
      </c>
      <c r="K5" s="3">
        <v>83</v>
      </c>
      <c r="L5" s="3">
        <v>23</v>
      </c>
      <c r="M5" s="3">
        <v>0</v>
      </c>
      <c r="N5" s="3">
        <v>2</v>
      </c>
      <c r="O5" s="3">
        <v>5</v>
      </c>
      <c r="P5" s="3">
        <v>9</v>
      </c>
      <c r="Q5" s="3">
        <v>29</v>
      </c>
      <c r="R5" s="3">
        <f>SUM(B5:Q5)</f>
        <v>954</v>
      </c>
    </row>
    <row r="6" spans="1:18" ht="20.100000000000001" customHeight="1" x14ac:dyDescent="0.25">
      <c r="A6" s="3" t="s">
        <v>14</v>
      </c>
      <c r="B6" s="4">
        <f t="shared" ref="B6:Q6" si="0">B5/$R$5</f>
        <v>0.22222222222222221</v>
      </c>
      <c r="C6" s="4">
        <f t="shared" si="0"/>
        <v>0.57127882599580715</v>
      </c>
      <c r="D6" s="4">
        <f t="shared" si="0"/>
        <v>1.0482180293501049E-3</v>
      </c>
      <c r="E6" s="4">
        <f t="shared" si="0"/>
        <v>3.1446540880503146E-3</v>
      </c>
      <c r="F6" s="4">
        <f t="shared" si="0"/>
        <v>2.0964360587002098E-3</v>
      </c>
      <c r="G6" s="4">
        <f t="shared" si="0"/>
        <v>2.0964360587002098E-3</v>
      </c>
      <c r="H6" s="4">
        <f t="shared" si="0"/>
        <v>0</v>
      </c>
      <c r="I6" s="4">
        <f t="shared" si="0"/>
        <v>0</v>
      </c>
      <c r="J6" s="4">
        <f t="shared" si="0"/>
        <v>3.9832285115303984E-2</v>
      </c>
      <c r="K6" s="4">
        <f t="shared" si="0"/>
        <v>8.7002096436058704E-2</v>
      </c>
      <c r="L6" s="4">
        <f t="shared" si="0"/>
        <v>2.4109014675052411E-2</v>
      </c>
      <c r="M6" s="4">
        <f t="shared" si="0"/>
        <v>0</v>
      </c>
      <c r="N6" s="4">
        <f t="shared" si="0"/>
        <v>2.0964360587002098E-3</v>
      </c>
      <c r="O6" s="4">
        <f t="shared" si="0"/>
        <v>5.2410901467505244E-3</v>
      </c>
      <c r="P6" s="4">
        <f t="shared" si="0"/>
        <v>9.433962264150943E-3</v>
      </c>
      <c r="Q6" s="4">
        <f t="shared" si="0"/>
        <v>3.0398322851153039E-2</v>
      </c>
      <c r="R6" s="4">
        <f>R5/R11</f>
        <v>0.21785795843799954</v>
      </c>
    </row>
    <row r="7" spans="1:18" ht="20.100000000000001" customHeight="1" x14ac:dyDescent="0.25">
      <c r="A7" s="9" t="s">
        <v>16</v>
      </c>
      <c r="B7" s="5">
        <v>86</v>
      </c>
      <c r="C7" s="5">
        <v>117</v>
      </c>
      <c r="D7" s="5">
        <v>27</v>
      </c>
      <c r="E7" s="5">
        <v>49</v>
      </c>
      <c r="F7" s="5">
        <v>39</v>
      </c>
      <c r="G7" s="5">
        <v>186</v>
      </c>
      <c r="H7" s="5">
        <v>2</v>
      </c>
      <c r="I7" s="5">
        <v>1</v>
      </c>
      <c r="J7" s="5">
        <v>504</v>
      </c>
      <c r="K7" s="5">
        <v>1697</v>
      </c>
      <c r="L7" s="5">
        <v>184</v>
      </c>
      <c r="M7" s="5">
        <v>0</v>
      </c>
      <c r="N7" s="5">
        <v>5</v>
      </c>
      <c r="O7" s="5">
        <v>19</v>
      </c>
      <c r="P7" s="5">
        <v>76</v>
      </c>
      <c r="Q7" s="5">
        <v>219</v>
      </c>
      <c r="R7" s="5">
        <f>SUM(B7:Q7)</f>
        <v>3211</v>
      </c>
    </row>
    <row r="8" spans="1:18" ht="20.100000000000001" customHeight="1" x14ac:dyDescent="0.25">
      <c r="A8" s="5" t="s">
        <v>14</v>
      </c>
      <c r="B8" s="6">
        <f t="shared" ref="B8:Q8" si="1">B7/$R$7</f>
        <v>2.6782933665524759E-2</v>
      </c>
      <c r="C8" s="6">
        <f t="shared" si="1"/>
        <v>3.643724696356275E-2</v>
      </c>
      <c r="D8" s="6">
        <f t="shared" si="1"/>
        <v>8.4085954531298666E-3</v>
      </c>
      <c r="E8" s="6">
        <f t="shared" si="1"/>
        <v>1.5260043600124572E-2</v>
      </c>
      <c r="F8" s="6">
        <f t="shared" si="1"/>
        <v>1.2145748987854251E-2</v>
      </c>
      <c r="G8" s="6">
        <f t="shared" si="1"/>
        <v>5.7925879788227969E-2</v>
      </c>
      <c r="H8" s="6">
        <f t="shared" si="1"/>
        <v>6.228589224540642E-4</v>
      </c>
      <c r="I8" s="6">
        <f t="shared" si="1"/>
        <v>3.114294612270321E-4</v>
      </c>
      <c r="J8" s="6">
        <f t="shared" si="1"/>
        <v>0.15696044845842416</v>
      </c>
      <c r="K8" s="6">
        <f t="shared" si="1"/>
        <v>0.52849579570227345</v>
      </c>
      <c r="L8" s="6">
        <f t="shared" si="1"/>
        <v>5.73030208657739E-2</v>
      </c>
      <c r="M8" s="6">
        <f t="shared" si="1"/>
        <v>0</v>
      </c>
      <c r="N8" s="6">
        <f t="shared" si="1"/>
        <v>1.5571473061351605E-3</v>
      </c>
      <c r="O8" s="6">
        <f t="shared" si="1"/>
        <v>5.9171597633136093E-3</v>
      </c>
      <c r="P8" s="6">
        <f t="shared" si="1"/>
        <v>2.3668639053254437E-2</v>
      </c>
      <c r="Q8" s="6">
        <f t="shared" si="1"/>
        <v>6.8203052008720025E-2</v>
      </c>
      <c r="R8" s="6">
        <f>R7/R11</f>
        <v>0.73327243662936747</v>
      </c>
    </row>
    <row r="9" spans="1:18" ht="20.100000000000001" customHeight="1" x14ac:dyDescent="0.25">
      <c r="A9" s="10" t="s">
        <v>17</v>
      </c>
      <c r="B9" s="3">
        <v>2</v>
      </c>
      <c r="C9" s="3">
        <v>1</v>
      </c>
      <c r="D9" s="3">
        <v>1</v>
      </c>
      <c r="E9" s="3">
        <v>10</v>
      </c>
      <c r="F9" s="3">
        <v>2</v>
      </c>
      <c r="G9" s="3">
        <v>13</v>
      </c>
      <c r="H9" s="3">
        <v>31</v>
      </c>
      <c r="I9" s="3">
        <v>35</v>
      </c>
      <c r="J9" s="3">
        <v>39</v>
      </c>
      <c r="K9" s="3">
        <v>56</v>
      </c>
      <c r="L9" s="3">
        <v>12</v>
      </c>
      <c r="M9" s="3">
        <v>0</v>
      </c>
      <c r="N9" s="3">
        <v>0</v>
      </c>
      <c r="O9" s="3">
        <v>1</v>
      </c>
      <c r="P9" s="3">
        <v>2</v>
      </c>
      <c r="Q9" s="3">
        <v>9</v>
      </c>
      <c r="R9" s="3">
        <f>SUM(B9:Q9)</f>
        <v>214</v>
      </c>
    </row>
    <row r="10" spans="1:18" ht="20.100000000000001" customHeight="1" x14ac:dyDescent="0.25">
      <c r="A10" s="3" t="s">
        <v>14</v>
      </c>
      <c r="B10" s="4">
        <f t="shared" ref="B10:Q10" si="2">B9/$R$9</f>
        <v>9.3457943925233638E-3</v>
      </c>
      <c r="C10" s="4">
        <f t="shared" si="2"/>
        <v>4.6728971962616819E-3</v>
      </c>
      <c r="D10" s="4">
        <f t="shared" si="2"/>
        <v>4.6728971962616819E-3</v>
      </c>
      <c r="E10" s="4">
        <f t="shared" si="2"/>
        <v>4.6728971962616821E-2</v>
      </c>
      <c r="F10" s="4">
        <f t="shared" si="2"/>
        <v>9.3457943925233638E-3</v>
      </c>
      <c r="G10" s="4">
        <f t="shared" si="2"/>
        <v>6.0747663551401869E-2</v>
      </c>
      <c r="H10" s="4">
        <f t="shared" si="2"/>
        <v>0.14485981308411214</v>
      </c>
      <c r="I10" s="4">
        <f t="shared" si="2"/>
        <v>0.16355140186915887</v>
      </c>
      <c r="J10" s="4">
        <f t="shared" si="2"/>
        <v>0.1822429906542056</v>
      </c>
      <c r="K10" s="4">
        <f t="shared" si="2"/>
        <v>0.26168224299065418</v>
      </c>
      <c r="L10" s="4">
        <f t="shared" si="2"/>
        <v>5.6074766355140186E-2</v>
      </c>
      <c r="M10" s="4">
        <f t="shared" si="2"/>
        <v>0</v>
      </c>
      <c r="N10" s="4">
        <f t="shared" si="2"/>
        <v>0</v>
      </c>
      <c r="O10" s="4">
        <f t="shared" si="2"/>
        <v>4.6728971962616819E-3</v>
      </c>
      <c r="P10" s="4">
        <f t="shared" si="2"/>
        <v>9.3457943925233638E-3</v>
      </c>
      <c r="Q10" s="4">
        <f t="shared" si="2"/>
        <v>4.2056074766355138E-2</v>
      </c>
      <c r="R10" s="4">
        <f>R9/R11</f>
        <v>4.8869604932633023E-2</v>
      </c>
    </row>
    <row r="11" spans="1:18" ht="20.100000000000001" customHeight="1" x14ac:dyDescent="0.25">
      <c r="A11" s="7" t="s">
        <v>15</v>
      </c>
      <c r="B11" s="7">
        <f t="shared" ref="B11:R11" si="3">B5+B7+B9</f>
        <v>300</v>
      </c>
      <c r="C11" s="7">
        <f t="shared" si="3"/>
        <v>663</v>
      </c>
      <c r="D11" s="7">
        <f t="shared" si="3"/>
        <v>29</v>
      </c>
      <c r="E11" s="7">
        <f t="shared" si="3"/>
        <v>62</v>
      </c>
      <c r="F11" s="7">
        <f t="shared" si="3"/>
        <v>43</v>
      </c>
      <c r="G11" s="7">
        <f t="shared" si="3"/>
        <v>201</v>
      </c>
      <c r="H11" s="7">
        <f t="shared" si="3"/>
        <v>33</v>
      </c>
      <c r="I11" s="7">
        <f t="shared" si="3"/>
        <v>36</v>
      </c>
      <c r="J11" s="7">
        <f t="shared" si="3"/>
        <v>581</v>
      </c>
      <c r="K11" s="7">
        <f t="shared" si="3"/>
        <v>1836</v>
      </c>
      <c r="L11" s="7">
        <f t="shared" si="3"/>
        <v>219</v>
      </c>
      <c r="M11" s="7">
        <f t="shared" si="3"/>
        <v>0</v>
      </c>
      <c r="N11" s="7">
        <f t="shared" si="3"/>
        <v>7</v>
      </c>
      <c r="O11" s="7">
        <f t="shared" si="3"/>
        <v>25</v>
      </c>
      <c r="P11" s="7">
        <f t="shared" si="3"/>
        <v>87</v>
      </c>
      <c r="Q11" s="7">
        <f t="shared" si="3"/>
        <v>257</v>
      </c>
      <c r="R11" s="7">
        <f t="shared" si="3"/>
        <v>4379</v>
      </c>
    </row>
    <row r="12" spans="1:18" ht="20.100000000000001" customHeight="1" x14ac:dyDescent="0.25">
      <c r="A12" s="7" t="s">
        <v>14</v>
      </c>
      <c r="B12" s="8">
        <f t="shared" ref="B12:Q12" si="4">B11/$R$11</f>
        <v>6.8508791961635077E-2</v>
      </c>
      <c r="C12" s="8">
        <f t="shared" si="4"/>
        <v>0.15140443023521352</v>
      </c>
      <c r="D12" s="8">
        <f t="shared" si="4"/>
        <v>6.6225165562913907E-3</v>
      </c>
      <c r="E12" s="8">
        <f t="shared" si="4"/>
        <v>1.4158483672071249E-2</v>
      </c>
      <c r="F12" s="8">
        <f t="shared" si="4"/>
        <v>9.8195935145010283E-3</v>
      </c>
      <c r="G12" s="8">
        <f t="shared" si="4"/>
        <v>4.5900890614295503E-2</v>
      </c>
      <c r="H12" s="8">
        <f t="shared" si="4"/>
        <v>7.5359671157798581E-3</v>
      </c>
      <c r="I12" s="8">
        <f t="shared" si="4"/>
        <v>8.22105503539621E-3</v>
      </c>
      <c r="J12" s="8">
        <f t="shared" si="4"/>
        <v>0.13267869376569993</v>
      </c>
      <c r="K12" s="8">
        <f t="shared" si="4"/>
        <v>0.41927380680520665</v>
      </c>
      <c r="L12" s="8">
        <f t="shared" si="4"/>
        <v>5.0011418131993605E-2</v>
      </c>
      <c r="M12" s="8">
        <f t="shared" si="4"/>
        <v>0</v>
      </c>
      <c r="N12" s="8">
        <f t="shared" si="4"/>
        <v>1.5985384791048184E-3</v>
      </c>
      <c r="O12" s="8">
        <f t="shared" si="4"/>
        <v>5.7090659968029233E-3</v>
      </c>
      <c r="P12" s="8">
        <f t="shared" si="4"/>
        <v>1.9867549668874173E-2</v>
      </c>
      <c r="Q12" s="8">
        <f t="shared" si="4"/>
        <v>5.868919844713405E-2</v>
      </c>
      <c r="R12" s="8">
        <f>SUM(B12:Q12)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D3:E3"/>
    <mergeCell ref="F3:G3"/>
    <mergeCell ref="H3:I3"/>
    <mergeCell ref="J3:K3"/>
    <mergeCell ref="R2:R3"/>
  </mergeCells>
  <phoneticPr fontId="4" type="noConversion"/>
  <pageMargins left="0.7" right="0.7" top="0.3" bottom="0.3" header="0.3" footer="0.3"/>
  <pageSetup paperSize="9" scale="6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2023-04-21T03:49:29Z</cp:lastPrinted>
  <dcterms:created xsi:type="dcterms:W3CDTF">2016-12-08T01:27:12Z</dcterms:created>
  <dcterms:modified xsi:type="dcterms:W3CDTF">2023-04-21T03:49:56Z</dcterms:modified>
  <dc:language>zh-TW</dc:language>
</cp:coreProperties>
</file>