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3.10校基庫填報\112表4-10畢業出路\"/>
    </mc:Choice>
  </mc:AlternateContent>
  <xr:revisionPtr revIDLastSave="0" documentId="13_ncr:1_{9A14CBF5-31E0-475A-8EEC-543DA4BEE702}" xr6:coauthVersionLast="47" xr6:coauthVersionMax="47" xr10:uidLastSave="{00000000-0000-0000-0000-000000000000}"/>
  <bookViews>
    <workbookView xWindow="-120" yWindow="-120" windowWidth="29040" windowHeight="15720" xr2:uid="{1FF23532-1297-443B-B2F3-09631BA3ECD8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0" i="1" l="1"/>
  <c r="P260" i="1"/>
  <c r="L260" i="1"/>
  <c r="K260" i="1"/>
  <c r="J260" i="1"/>
  <c r="I260" i="1"/>
  <c r="H260" i="1"/>
  <c r="G260" i="1"/>
  <c r="F260" i="1"/>
  <c r="E260" i="1"/>
  <c r="D260" i="1"/>
  <c r="R259" i="1"/>
  <c r="O260" i="1" s="1"/>
  <c r="P258" i="1"/>
  <c r="O258" i="1"/>
  <c r="N258" i="1"/>
  <c r="M258" i="1"/>
  <c r="L258" i="1"/>
  <c r="K258" i="1"/>
  <c r="J258" i="1"/>
  <c r="E258" i="1"/>
  <c r="D258" i="1"/>
  <c r="C258" i="1"/>
  <c r="B258" i="1"/>
  <c r="R257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R249" i="1"/>
  <c r="R248" i="1"/>
  <c r="R247" i="1"/>
  <c r="R246" i="1"/>
  <c r="R245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R238" i="1"/>
  <c r="R237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R234" i="1"/>
  <c r="R233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R226" i="1"/>
  <c r="R225" i="1"/>
  <c r="R224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R221" i="1"/>
  <c r="R220" i="1"/>
  <c r="R219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R212" i="1"/>
  <c r="R211" i="1"/>
  <c r="R210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R208" i="1" s="1"/>
  <c r="B208" i="1"/>
  <c r="R207" i="1"/>
  <c r="R206" i="1"/>
  <c r="R205" i="1"/>
  <c r="Q199" i="1"/>
  <c r="Q200" i="1" s="1"/>
  <c r="P199" i="1"/>
  <c r="O199" i="1"/>
  <c r="N199" i="1"/>
  <c r="M199" i="1"/>
  <c r="L199" i="1"/>
  <c r="L200" i="1" s="1"/>
  <c r="K199" i="1"/>
  <c r="J199" i="1"/>
  <c r="I199" i="1"/>
  <c r="H199" i="1"/>
  <c r="G199" i="1"/>
  <c r="F199" i="1"/>
  <c r="E199" i="1"/>
  <c r="D199" i="1"/>
  <c r="R199" i="1" s="1"/>
  <c r="C199" i="1"/>
  <c r="B199" i="1"/>
  <c r="R198" i="1"/>
  <c r="R197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R195" i="1" s="1"/>
  <c r="E195" i="1"/>
  <c r="D195" i="1"/>
  <c r="C195" i="1"/>
  <c r="B195" i="1"/>
  <c r="R194" i="1"/>
  <c r="R193" i="1"/>
  <c r="R192" i="1"/>
  <c r="R191" i="1"/>
  <c r="R185" i="1"/>
  <c r="P186" i="1" s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R179" i="1" s="1"/>
  <c r="D179" i="1"/>
  <c r="C179" i="1"/>
  <c r="B179" i="1"/>
  <c r="R178" i="1"/>
  <c r="R177" i="1"/>
  <c r="R176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R173" i="1"/>
  <c r="R172" i="1"/>
  <c r="R171" i="1"/>
  <c r="R170" i="1"/>
  <c r="R169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R163" i="1" s="1"/>
  <c r="C163" i="1"/>
  <c r="B163" i="1"/>
  <c r="R162" i="1"/>
  <c r="R161" i="1"/>
  <c r="R160" i="1"/>
  <c r="R159" i="1"/>
  <c r="R153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R151" i="1" s="1"/>
  <c r="R150" i="1"/>
  <c r="R149" i="1"/>
  <c r="R148" i="1"/>
  <c r="R147" i="1"/>
  <c r="R146" i="1"/>
  <c r="R145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R138" i="1"/>
  <c r="R137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R130" i="1"/>
  <c r="R129" i="1"/>
  <c r="R128" i="1"/>
  <c r="R127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R124" i="1"/>
  <c r="R123" i="1"/>
  <c r="R122" i="1"/>
  <c r="R121" i="1"/>
  <c r="Q116" i="1"/>
  <c r="P116" i="1"/>
  <c r="O116" i="1"/>
  <c r="L116" i="1"/>
  <c r="K116" i="1"/>
  <c r="J116" i="1"/>
  <c r="I116" i="1"/>
  <c r="H116" i="1"/>
  <c r="G116" i="1"/>
  <c r="F116" i="1"/>
  <c r="E116" i="1"/>
  <c r="D116" i="1"/>
  <c r="C116" i="1"/>
  <c r="R115" i="1"/>
  <c r="N116" i="1" s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R112" i="1"/>
  <c r="R111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R104" i="1"/>
  <c r="R103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R96" i="1"/>
  <c r="R95" i="1"/>
  <c r="R94" i="1"/>
  <c r="Q93" i="1"/>
  <c r="P93" i="1"/>
  <c r="O93" i="1"/>
  <c r="R92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R85" i="1"/>
  <c r="R84" i="1"/>
  <c r="R83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R80" i="1"/>
  <c r="R79" i="1"/>
  <c r="R78" i="1"/>
  <c r="R72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R65" i="1"/>
  <c r="R64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R57" i="1"/>
  <c r="R56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R53" i="1"/>
  <c r="R52" i="1"/>
  <c r="R51" i="1"/>
  <c r="R50" i="1"/>
  <c r="R49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R42" i="1"/>
  <c r="R41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R38" i="1"/>
  <c r="R37" i="1"/>
  <c r="R36" i="1"/>
  <c r="R35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R28" i="1"/>
  <c r="R27" i="1"/>
  <c r="R26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R23" i="1"/>
  <c r="R22" i="1"/>
  <c r="R21" i="1"/>
  <c r="R20" i="1"/>
  <c r="R19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R12" i="1"/>
  <c r="R11" i="1"/>
  <c r="R10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R7" i="1"/>
  <c r="R6" i="1"/>
  <c r="R5" i="1"/>
  <c r="I152" i="1" l="1"/>
  <c r="M152" i="1"/>
  <c r="L152" i="1"/>
  <c r="K152" i="1"/>
  <c r="J152" i="1"/>
  <c r="O209" i="1"/>
  <c r="O196" i="1"/>
  <c r="N196" i="1"/>
  <c r="M196" i="1"/>
  <c r="C196" i="1"/>
  <c r="B196" i="1"/>
  <c r="F196" i="1"/>
  <c r="E196" i="1"/>
  <c r="Q196" i="1"/>
  <c r="P196" i="1"/>
  <c r="G196" i="1"/>
  <c r="D196" i="1"/>
  <c r="F209" i="1"/>
  <c r="K180" i="1"/>
  <c r="I180" i="1"/>
  <c r="G180" i="1"/>
  <c r="C180" i="1"/>
  <c r="O180" i="1"/>
  <c r="B180" i="1"/>
  <c r="J180" i="1"/>
  <c r="E132" i="1"/>
  <c r="N14" i="1"/>
  <c r="J40" i="1"/>
  <c r="E87" i="1"/>
  <c r="N152" i="1"/>
  <c r="M164" i="1"/>
  <c r="L164" i="1"/>
  <c r="K164" i="1"/>
  <c r="P164" i="1"/>
  <c r="C164" i="1"/>
  <c r="Q164" i="1"/>
  <c r="O164" i="1"/>
  <c r="B164" i="1"/>
  <c r="N164" i="1"/>
  <c r="B209" i="1"/>
  <c r="N209" i="1"/>
  <c r="K209" i="1"/>
  <c r="P209" i="1"/>
  <c r="M209" i="1"/>
  <c r="L209" i="1"/>
  <c r="J209" i="1"/>
  <c r="R8" i="1"/>
  <c r="J9" i="1" s="1"/>
  <c r="E67" i="1"/>
  <c r="B214" i="1"/>
  <c r="R29" i="1"/>
  <c r="N30" i="1"/>
  <c r="K55" i="1"/>
  <c r="G67" i="1"/>
  <c r="H180" i="1"/>
  <c r="K196" i="1"/>
  <c r="R13" i="1"/>
  <c r="O14" i="1" s="1"/>
  <c r="O152" i="1"/>
  <c r="M30" i="1"/>
  <c r="J14" i="1"/>
  <c r="I223" i="1"/>
  <c r="L154" i="1"/>
  <c r="K154" i="1"/>
  <c r="J154" i="1"/>
  <c r="F154" i="1"/>
  <c r="E154" i="1"/>
  <c r="C154" i="1"/>
  <c r="D154" i="1"/>
  <c r="D175" i="1"/>
  <c r="L180" i="1"/>
  <c r="I196" i="1"/>
  <c r="C200" i="1"/>
  <c r="B200" i="1"/>
  <c r="O200" i="1"/>
  <c r="P200" i="1"/>
  <c r="I214" i="1"/>
  <c r="E223" i="1"/>
  <c r="Q223" i="1"/>
  <c r="D228" i="1"/>
  <c r="P228" i="1"/>
  <c r="C240" i="1"/>
  <c r="B154" i="1"/>
  <c r="J196" i="1"/>
  <c r="P30" i="1"/>
  <c r="R113" i="1"/>
  <c r="B114" i="1"/>
  <c r="D152" i="1"/>
  <c r="R174" i="1"/>
  <c r="P175" i="1" s="1"/>
  <c r="Q73" i="1"/>
  <c r="E73" i="1"/>
  <c r="C73" i="1"/>
  <c r="P73" i="1"/>
  <c r="D73" i="1"/>
  <c r="O73" i="1"/>
  <c r="K73" i="1"/>
  <c r="I73" i="1"/>
  <c r="H73" i="1"/>
  <c r="J73" i="1"/>
  <c r="R131" i="1"/>
  <c r="Q152" i="1"/>
  <c r="H154" i="1"/>
  <c r="D209" i="1"/>
  <c r="R66" i="1"/>
  <c r="F152" i="1"/>
  <c r="C186" i="1"/>
  <c r="F73" i="1"/>
  <c r="I93" i="1"/>
  <c r="H93" i="1"/>
  <c r="G93" i="1"/>
  <c r="F93" i="1"/>
  <c r="C93" i="1"/>
  <c r="E93" i="1"/>
  <c r="D93" i="1"/>
  <c r="G152" i="1"/>
  <c r="B152" i="1"/>
  <c r="M154" i="1"/>
  <c r="E164" i="1"/>
  <c r="E180" i="1"/>
  <c r="Q180" i="1"/>
  <c r="D186" i="1"/>
  <c r="I200" i="1"/>
  <c r="G200" i="1"/>
  <c r="H14" i="1"/>
  <c r="O40" i="1"/>
  <c r="E55" i="1"/>
  <c r="Q55" i="1"/>
  <c r="G73" i="1"/>
  <c r="B93" i="1"/>
  <c r="H152" i="1"/>
  <c r="N154" i="1"/>
  <c r="F164" i="1"/>
  <c r="F180" i="1"/>
  <c r="E186" i="1"/>
  <c r="J200" i="1"/>
  <c r="K200" i="1"/>
  <c r="R54" i="1"/>
  <c r="L73" i="1"/>
  <c r="J93" i="1"/>
  <c r="R139" i="1"/>
  <c r="E140" i="1" s="1"/>
  <c r="O154" i="1"/>
  <c r="G164" i="1"/>
  <c r="F186" i="1"/>
  <c r="M180" i="1"/>
  <c r="J214" i="1"/>
  <c r="I59" i="1"/>
  <c r="R81" i="1"/>
  <c r="P82" i="1" s="1"/>
  <c r="G154" i="1"/>
  <c r="F175" i="1"/>
  <c r="C209" i="1"/>
  <c r="B186" i="1"/>
  <c r="R239" i="1"/>
  <c r="Q240" i="1" s="1"/>
  <c r="D164" i="1"/>
  <c r="Q209" i="1"/>
  <c r="N87" i="1"/>
  <c r="R24" i="1"/>
  <c r="C25" i="1" s="1"/>
  <c r="M73" i="1"/>
  <c r="K93" i="1"/>
  <c r="G186" i="1"/>
  <c r="M200" i="1"/>
  <c r="N73" i="1"/>
  <c r="L93" i="1"/>
  <c r="E175" i="1"/>
  <c r="F223" i="1"/>
  <c r="P240" i="1"/>
  <c r="D30" i="1"/>
  <c r="N82" i="1"/>
  <c r="P152" i="1"/>
  <c r="N180" i="1"/>
  <c r="R235" i="1"/>
  <c r="M236" i="1" s="1"/>
  <c r="G106" i="1"/>
  <c r="E152" i="1"/>
  <c r="G228" i="1"/>
  <c r="F240" i="1"/>
  <c r="B73" i="1"/>
  <c r="H106" i="1"/>
  <c r="H175" i="1"/>
  <c r="E209" i="1"/>
  <c r="R86" i="1"/>
  <c r="I87" i="1" s="1"/>
  <c r="H164" i="1"/>
  <c r="E214" i="1"/>
  <c r="K67" i="1"/>
  <c r="R125" i="1"/>
  <c r="I126" i="1" s="1"/>
  <c r="O186" i="1"/>
  <c r="N200" i="1"/>
  <c r="R213" i="1"/>
  <c r="C214" i="1" s="1"/>
  <c r="M93" i="1"/>
  <c r="R97" i="1"/>
  <c r="P98" i="1" s="1"/>
  <c r="N106" i="1"/>
  <c r="G214" i="1"/>
  <c r="B228" i="1"/>
  <c r="R227" i="1"/>
  <c r="C152" i="1"/>
  <c r="Q175" i="1"/>
  <c r="R222" i="1"/>
  <c r="R105" i="1"/>
  <c r="L186" i="1"/>
  <c r="J186" i="1"/>
  <c r="K186" i="1"/>
  <c r="N186" i="1"/>
  <c r="M186" i="1"/>
  <c r="H186" i="1"/>
  <c r="I186" i="1"/>
  <c r="D200" i="1"/>
  <c r="G223" i="1"/>
  <c r="E240" i="1"/>
  <c r="G175" i="1"/>
  <c r="L196" i="1"/>
  <c r="E200" i="1"/>
  <c r="M87" i="1"/>
  <c r="D114" i="1"/>
  <c r="Q132" i="1"/>
  <c r="I154" i="1"/>
  <c r="F200" i="1"/>
  <c r="P154" i="1"/>
  <c r="M223" i="1"/>
  <c r="L236" i="1"/>
  <c r="R43" i="1"/>
  <c r="E98" i="1"/>
  <c r="J132" i="1"/>
  <c r="Q154" i="1"/>
  <c r="F214" i="1"/>
  <c r="R58" i="1"/>
  <c r="H59" i="1" s="1"/>
  <c r="N93" i="1"/>
  <c r="O106" i="1"/>
  <c r="Q186" i="1"/>
  <c r="H196" i="1"/>
  <c r="H214" i="1"/>
  <c r="D223" i="1"/>
  <c r="C228" i="1"/>
  <c r="O228" i="1"/>
  <c r="E228" i="1"/>
  <c r="Q228" i="1"/>
  <c r="R250" i="1"/>
  <c r="K251" i="1" s="1"/>
  <c r="N251" i="1"/>
  <c r="C82" i="1"/>
  <c r="I164" i="1"/>
  <c r="G209" i="1"/>
  <c r="J164" i="1"/>
  <c r="H209" i="1"/>
  <c r="C236" i="1"/>
  <c r="O236" i="1"/>
  <c r="O82" i="1"/>
  <c r="F114" i="1"/>
  <c r="I140" i="1"/>
  <c r="R39" i="1"/>
  <c r="K40" i="1" s="1"/>
  <c r="N40" i="1"/>
  <c r="I55" i="1"/>
  <c r="H114" i="1"/>
  <c r="H132" i="1"/>
  <c r="I209" i="1"/>
  <c r="P236" i="1"/>
  <c r="I258" i="1"/>
  <c r="G258" i="1"/>
  <c r="F258" i="1"/>
  <c r="H258" i="1"/>
  <c r="R258" i="1" s="1"/>
  <c r="Q258" i="1"/>
  <c r="F228" i="1"/>
  <c r="O251" i="1"/>
  <c r="J55" i="1"/>
  <c r="I132" i="1"/>
  <c r="D180" i="1"/>
  <c r="P180" i="1"/>
  <c r="H200" i="1"/>
  <c r="E236" i="1"/>
  <c r="M116" i="1"/>
  <c r="B260" i="1"/>
  <c r="N260" i="1"/>
  <c r="M260" i="1"/>
  <c r="B116" i="1"/>
  <c r="R116" i="1" s="1"/>
  <c r="C260" i="1"/>
  <c r="R152" i="1" l="1"/>
  <c r="L25" i="1"/>
  <c r="R164" i="1"/>
  <c r="C126" i="1"/>
  <c r="Q126" i="1"/>
  <c r="P126" i="1"/>
  <c r="O126" i="1"/>
  <c r="H126" i="1"/>
  <c r="N126" i="1"/>
  <c r="F126" i="1"/>
  <c r="G126" i="1"/>
  <c r="E126" i="1"/>
  <c r="D126" i="1"/>
  <c r="R73" i="1"/>
  <c r="F140" i="1"/>
  <c r="E44" i="1"/>
  <c r="P44" i="1"/>
  <c r="I44" i="1"/>
  <c r="H44" i="1"/>
  <c r="Q44" i="1"/>
  <c r="J44" i="1"/>
  <c r="O44" i="1"/>
  <c r="G44" i="1"/>
  <c r="F44" i="1"/>
  <c r="J98" i="1"/>
  <c r="G98" i="1"/>
  <c r="O25" i="1"/>
  <c r="N67" i="1"/>
  <c r="O67" i="1"/>
  <c r="B67" i="1"/>
  <c r="D67" i="1"/>
  <c r="C67" i="1"/>
  <c r="P67" i="1"/>
  <c r="Q67" i="1"/>
  <c r="B98" i="1"/>
  <c r="H98" i="1"/>
  <c r="R196" i="1"/>
  <c r="Q25" i="1"/>
  <c r="M106" i="1"/>
  <c r="L106" i="1"/>
  <c r="Q106" i="1"/>
  <c r="B106" i="1"/>
  <c r="P106" i="1"/>
  <c r="J106" i="1"/>
  <c r="K106" i="1"/>
  <c r="E106" i="1"/>
  <c r="D106" i="1"/>
  <c r="C106" i="1"/>
  <c r="L67" i="1"/>
  <c r="H140" i="1"/>
  <c r="K9" i="1"/>
  <c r="Q98" i="1"/>
  <c r="I30" i="1"/>
  <c r="H30" i="1"/>
  <c r="G30" i="1"/>
  <c r="L30" i="1"/>
  <c r="K30" i="1"/>
  <c r="J30" i="1"/>
  <c r="Q30" i="1"/>
  <c r="Q236" i="1"/>
  <c r="E25" i="1"/>
  <c r="M67" i="1"/>
  <c r="N223" i="1"/>
  <c r="L223" i="1"/>
  <c r="K223" i="1"/>
  <c r="J223" i="1"/>
  <c r="B223" i="1"/>
  <c r="O223" i="1"/>
  <c r="C223" i="1"/>
  <c r="E59" i="1"/>
  <c r="F14" i="1"/>
  <c r="I67" i="1"/>
  <c r="K126" i="1"/>
  <c r="D240" i="1"/>
  <c r="B30" i="1"/>
  <c r="L140" i="1"/>
  <c r="C140" i="1"/>
  <c r="Q140" i="1"/>
  <c r="O140" i="1"/>
  <c r="K140" i="1"/>
  <c r="N140" i="1"/>
  <c r="B140" i="1"/>
  <c r="P140" i="1"/>
  <c r="M140" i="1"/>
  <c r="M114" i="1"/>
  <c r="O114" i="1"/>
  <c r="L114" i="1"/>
  <c r="K114" i="1"/>
  <c r="J114" i="1"/>
  <c r="I114" i="1"/>
  <c r="N114" i="1"/>
  <c r="M9" i="1"/>
  <c r="L9" i="1"/>
  <c r="C9" i="1"/>
  <c r="N9" i="1"/>
  <c r="F9" i="1"/>
  <c r="B9" i="1"/>
  <c r="O9" i="1"/>
  <c r="P9" i="1"/>
  <c r="D9" i="1"/>
  <c r="E9" i="1"/>
  <c r="E40" i="1"/>
  <c r="C40" i="1"/>
  <c r="Q40" i="1"/>
  <c r="P40" i="1"/>
  <c r="H40" i="1"/>
  <c r="F40" i="1"/>
  <c r="G40" i="1"/>
  <c r="L126" i="1"/>
  <c r="P114" i="1"/>
  <c r="Q9" i="1"/>
  <c r="B44" i="1"/>
  <c r="G114" i="1"/>
  <c r="L59" i="1"/>
  <c r="Q59" i="1"/>
  <c r="P59" i="1"/>
  <c r="O59" i="1"/>
  <c r="N59" i="1"/>
  <c r="M59" i="1"/>
  <c r="D59" i="1"/>
  <c r="B59" i="1"/>
  <c r="C59" i="1"/>
  <c r="R93" i="1"/>
  <c r="I40" i="1"/>
  <c r="F59" i="1"/>
  <c r="H87" i="1"/>
  <c r="G87" i="1"/>
  <c r="F87" i="1"/>
  <c r="J87" i="1"/>
  <c r="P87" i="1"/>
  <c r="D87" i="1"/>
  <c r="Q87" i="1"/>
  <c r="K87" i="1"/>
  <c r="L87" i="1"/>
  <c r="N44" i="1"/>
  <c r="L44" i="1"/>
  <c r="R154" i="1"/>
  <c r="G59" i="1"/>
  <c r="I9" i="1"/>
  <c r="G25" i="1"/>
  <c r="K98" i="1"/>
  <c r="D98" i="1"/>
  <c r="N98" i="1"/>
  <c r="M98" i="1"/>
  <c r="L98" i="1"/>
  <c r="O98" i="1"/>
  <c r="C98" i="1"/>
  <c r="Q82" i="1"/>
  <c r="J82" i="1"/>
  <c r="I82" i="1"/>
  <c r="H82" i="1"/>
  <c r="G82" i="1"/>
  <c r="F82" i="1"/>
  <c r="E82" i="1"/>
  <c r="K82" i="1"/>
  <c r="D251" i="1"/>
  <c r="B82" i="1"/>
  <c r="J126" i="1"/>
  <c r="B40" i="1"/>
  <c r="Q114" i="1"/>
  <c r="L251" i="1"/>
  <c r="C44" i="1"/>
  <c r="M82" i="1"/>
  <c r="G9" i="1"/>
  <c r="R186" i="1"/>
  <c r="O87" i="1"/>
  <c r="C132" i="1"/>
  <c r="B132" i="1"/>
  <c r="N132" i="1"/>
  <c r="M132" i="1"/>
  <c r="L132" i="1"/>
  <c r="K132" i="1"/>
  <c r="G132" i="1"/>
  <c r="F132" i="1"/>
  <c r="O132" i="1"/>
  <c r="R200" i="1"/>
  <c r="M14" i="1"/>
  <c r="K14" i="1"/>
  <c r="I14" i="1"/>
  <c r="E14" i="1"/>
  <c r="D14" i="1"/>
  <c r="C14" i="1"/>
  <c r="Q14" i="1"/>
  <c r="P14" i="1"/>
  <c r="L14" i="1"/>
  <c r="E30" i="1"/>
  <c r="D236" i="1"/>
  <c r="M40" i="1"/>
  <c r="K59" i="1"/>
  <c r="D44" i="1"/>
  <c r="J67" i="1"/>
  <c r="N236" i="1"/>
  <c r="B87" i="1"/>
  <c r="P132" i="1"/>
  <c r="D214" i="1"/>
  <c r="C87" i="1"/>
  <c r="I175" i="1"/>
  <c r="D132" i="1"/>
  <c r="J59" i="1"/>
  <c r="B14" i="1"/>
  <c r="F67" i="1"/>
  <c r="R209" i="1"/>
  <c r="F30" i="1"/>
  <c r="E114" i="1"/>
  <c r="M126" i="1"/>
  <c r="M25" i="1"/>
  <c r="J25" i="1"/>
  <c r="I25" i="1"/>
  <c r="H25" i="1"/>
  <c r="B25" i="1"/>
  <c r="F25" i="1"/>
  <c r="D140" i="1"/>
  <c r="R260" i="1"/>
  <c r="Q251" i="1"/>
  <c r="P251" i="1"/>
  <c r="H251" i="1"/>
  <c r="G251" i="1"/>
  <c r="E251" i="1"/>
  <c r="F251" i="1"/>
  <c r="F98" i="1"/>
  <c r="B251" i="1"/>
  <c r="J140" i="1"/>
  <c r="M44" i="1"/>
  <c r="L240" i="1"/>
  <c r="K240" i="1"/>
  <c r="J240" i="1"/>
  <c r="I240" i="1"/>
  <c r="H240" i="1"/>
  <c r="N240" i="1"/>
  <c r="M240" i="1"/>
  <c r="B240" i="1"/>
  <c r="C55" i="1"/>
  <c r="D55" i="1"/>
  <c r="H55" i="1"/>
  <c r="B55" i="1"/>
  <c r="P55" i="1"/>
  <c r="F55" i="1"/>
  <c r="O55" i="1"/>
  <c r="N55" i="1"/>
  <c r="M55" i="1"/>
  <c r="L55" i="1"/>
  <c r="K25" i="1"/>
  <c r="G55" i="1"/>
  <c r="D82" i="1"/>
  <c r="G140" i="1"/>
  <c r="K236" i="1"/>
  <c r="J236" i="1"/>
  <c r="I236" i="1"/>
  <c r="H236" i="1"/>
  <c r="B236" i="1"/>
  <c r="I98" i="1"/>
  <c r="P25" i="1"/>
  <c r="D25" i="1"/>
  <c r="P223" i="1"/>
  <c r="H9" i="1"/>
  <c r="N25" i="1"/>
  <c r="H228" i="1"/>
  <c r="K228" i="1"/>
  <c r="J228" i="1"/>
  <c r="I228" i="1"/>
  <c r="N228" i="1"/>
  <c r="M228" i="1"/>
  <c r="L228" i="1"/>
  <c r="K214" i="1"/>
  <c r="P214" i="1"/>
  <c r="O214" i="1"/>
  <c r="Q214" i="1"/>
  <c r="N214" i="1"/>
  <c r="M214" i="1"/>
  <c r="L214" i="1"/>
  <c r="R214" i="1" s="1"/>
  <c r="G14" i="1"/>
  <c r="L40" i="1"/>
  <c r="C114" i="1"/>
  <c r="R114" i="1" s="1"/>
  <c r="F236" i="1"/>
  <c r="M251" i="1"/>
  <c r="O30" i="1"/>
  <c r="G236" i="1"/>
  <c r="D40" i="1"/>
  <c r="I106" i="1"/>
  <c r="G240" i="1"/>
  <c r="R180" i="1"/>
  <c r="J251" i="1"/>
  <c r="K44" i="1"/>
  <c r="B126" i="1"/>
  <c r="C251" i="1"/>
  <c r="R228" i="1"/>
  <c r="F106" i="1"/>
  <c r="H67" i="1"/>
  <c r="J175" i="1"/>
  <c r="C175" i="1"/>
  <c r="O175" i="1"/>
  <c r="N175" i="1"/>
  <c r="L175" i="1"/>
  <c r="K175" i="1"/>
  <c r="B175" i="1"/>
  <c r="R175" i="1" s="1"/>
  <c r="O240" i="1"/>
  <c r="C30" i="1"/>
  <c r="H223" i="1"/>
  <c r="M175" i="1"/>
  <c r="I251" i="1"/>
  <c r="L82" i="1"/>
  <c r="R106" i="1" l="1"/>
  <c r="R67" i="1"/>
  <c r="R98" i="1"/>
  <c r="R25" i="1"/>
  <c r="R223" i="1"/>
  <c r="R240" i="1"/>
  <c r="R44" i="1"/>
  <c r="R236" i="1"/>
  <c r="R126" i="1"/>
  <c r="R140" i="1"/>
  <c r="R40" i="1"/>
  <c r="R87" i="1"/>
  <c r="R82" i="1"/>
  <c r="R30" i="1"/>
  <c r="R55" i="1"/>
  <c r="R132" i="1"/>
  <c r="R59" i="1"/>
  <c r="R9" i="1"/>
  <c r="R14" i="1"/>
  <c r="R251" i="1"/>
</calcChain>
</file>

<file path=xl/sharedStrings.xml><?xml version="1.0" encoding="utf-8"?>
<sst xmlns="http://schemas.openxmlformats.org/spreadsheetml/2006/main" count="766" uniqueCount="56">
  <si>
    <t xml:space="preserve">  112學年度應屆畢業生流向調查結果(全校各系科)</t>
    <phoneticPr fontId="2" type="noConversion"/>
  </si>
  <si>
    <t>系(科)所</t>
    <phoneticPr fontId="2" type="noConversion"/>
  </si>
  <si>
    <t>升學</t>
    <phoneticPr fontId="2" type="noConversion"/>
  </si>
  <si>
    <t>就業</t>
    <phoneticPr fontId="2" type="noConversion"/>
  </si>
  <si>
    <t>服兵役</t>
    <phoneticPr fontId="2" type="noConversion"/>
  </si>
  <si>
    <t>留學</t>
    <phoneticPr fontId="1" type="noConversion"/>
  </si>
  <si>
    <t>其他(含待業)</t>
    <phoneticPr fontId="2" type="noConversion"/>
  </si>
  <si>
    <t>自行創業</t>
    <phoneticPr fontId="1" type="noConversion"/>
  </si>
  <si>
    <t>留於原合作廠商</t>
    <phoneticPr fontId="1" type="noConversion"/>
  </si>
  <si>
    <t>留於原專班領域</t>
    <phoneticPr fontId="1" type="noConversion"/>
  </si>
  <si>
    <t>其他</t>
    <phoneticPr fontId="1" type="noConversion"/>
  </si>
  <si>
    <t>國貿</t>
  </si>
  <si>
    <t>男</t>
    <phoneticPr fontId="2" type="noConversion"/>
  </si>
  <si>
    <t>女</t>
    <phoneticPr fontId="2" type="noConversion"/>
  </si>
  <si>
    <t>五專</t>
    <phoneticPr fontId="1" type="noConversion"/>
  </si>
  <si>
    <t>四技</t>
  </si>
  <si>
    <t>二技</t>
  </si>
  <si>
    <t>合計</t>
    <phoneticPr fontId="2" type="noConversion"/>
  </si>
  <si>
    <t>比率</t>
  </si>
  <si>
    <t>二技進修部(夜間班)</t>
    <phoneticPr fontId="1" type="noConversion"/>
  </si>
  <si>
    <t>四技進修部(夜間班)</t>
    <phoneticPr fontId="1" type="noConversion"/>
  </si>
  <si>
    <t>二技進修部(平假班)</t>
    <phoneticPr fontId="1" type="noConversion"/>
  </si>
  <si>
    <t>會資</t>
    <phoneticPr fontId="1" type="noConversion"/>
  </si>
  <si>
    <t>碩士班</t>
    <phoneticPr fontId="1" type="noConversion"/>
  </si>
  <si>
    <t>碩士在職專班</t>
    <phoneticPr fontId="1" type="noConversion"/>
  </si>
  <si>
    <t>保金</t>
    <phoneticPr fontId="1" type="noConversion"/>
  </si>
  <si>
    <t>企管</t>
    <phoneticPr fontId="1" type="noConversion"/>
  </si>
  <si>
    <t>四技</t>
    <phoneticPr fontId="1" type="noConversion"/>
  </si>
  <si>
    <t>碩士在職專班</t>
  </si>
  <si>
    <t>財稅</t>
    <phoneticPr fontId="1" type="noConversion"/>
  </si>
  <si>
    <t>碩士班</t>
  </si>
  <si>
    <t>應統</t>
    <phoneticPr fontId="1" type="noConversion"/>
  </si>
  <si>
    <t>財金</t>
    <phoneticPr fontId="1" type="noConversion"/>
  </si>
  <si>
    <t>二專進修部(平假班)</t>
    <phoneticPr fontId="1" type="noConversion"/>
  </si>
  <si>
    <t>休閒</t>
    <phoneticPr fontId="1" type="noConversion"/>
  </si>
  <si>
    <t>比率</t>
    <phoneticPr fontId="1" type="noConversion"/>
  </si>
  <si>
    <t>多媒</t>
    <phoneticPr fontId="1" type="noConversion"/>
  </si>
  <si>
    <t>室設</t>
    <phoneticPr fontId="1" type="noConversion"/>
  </si>
  <si>
    <t>商設</t>
    <phoneticPr fontId="1" type="noConversion"/>
  </si>
  <si>
    <t>二技</t>
    <phoneticPr fontId="1" type="noConversion"/>
  </si>
  <si>
    <t>品設</t>
    <phoneticPr fontId="1" type="noConversion"/>
  </si>
  <si>
    <t>五專菁英班</t>
    <phoneticPr fontId="1" type="noConversion"/>
  </si>
  <si>
    <t>資工</t>
    <phoneticPr fontId="1" type="noConversion"/>
  </si>
  <si>
    <t>產業碩士專班</t>
    <phoneticPr fontId="1" type="noConversion"/>
  </si>
  <si>
    <t>流管</t>
    <phoneticPr fontId="1" type="noConversion"/>
  </si>
  <si>
    <t>資管</t>
    <phoneticPr fontId="1" type="noConversion"/>
  </si>
  <si>
    <t>五專(資管+資應)</t>
    <phoneticPr fontId="1" type="noConversion"/>
  </si>
  <si>
    <t>二技(資管+資應)</t>
    <phoneticPr fontId="1" type="noConversion"/>
  </si>
  <si>
    <t>應中</t>
    <phoneticPr fontId="1" type="noConversion"/>
  </si>
  <si>
    <t>應日</t>
    <phoneticPr fontId="1" type="noConversion"/>
  </si>
  <si>
    <t>五專</t>
  </si>
  <si>
    <t>應英</t>
    <phoneticPr fontId="1" type="noConversion"/>
  </si>
  <si>
    <t>美容</t>
    <phoneticPr fontId="1" type="noConversion"/>
  </si>
  <si>
    <t>老服</t>
    <phoneticPr fontId="1" type="noConversion"/>
  </si>
  <si>
    <t>護理</t>
    <phoneticPr fontId="1" type="noConversion"/>
  </si>
  <si>
    <t>商經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</si>
</sst>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name val="新細明體"/>
      <family val="2"/>
      <charset val="136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>
      <alignment vertical="center"/>
    </xf>
  </cellStyleXfs>
  <cellXfs count="69">
    <xf numFmtId="0" fontId="0" fillId="0" borderId="0" xfId="0">
      <alignment vertical="center"/>
    </xf>
    <xf numFmtId="0" fontId="4" fillId="3" borderId="2" xfId="1" quotePrefix="1" applyFont="1" applyFill="1" applyBorder="1" applyAlignment="1">
      <alignment horizontal="center" vertical="center"/>
    </xf>
    <xf numFmtId="0" fontId="4" fillId="4" borderId="10" xfId="1" quotePrefix="1" applyFont="1" applyFill="1" applyBorder="1" applyAlignment="1">
      <alignment horizontal="center" vertical="center"/>
    </xf>
    <xf numFmtId="0" fontId="4" fillId="3" borderId="10" xfId="1" quotePrefix="1" applyFont="1" applyFill="1" applyBorder="1" applyAlignment="1">
      <alignment horizontal="center" vertical="center"/>
    </xf>
    <xf numFmtId="0" fontId="4" fillId="5" borderId="10" xfId="1" quotePrefix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4" fillId="5" borderId="10" xfId="2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3" borderId="13" xfId="1" quotePrefix="1" applyFont="1" applyFill="1" applyBorder="1" applyAlignment="1">
      <alignment horizontal="center" vertical="center"/>
    </xf>
    <xf numFmtId="0" fontId="4" fillId="5" borderId="13" xfId="2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4" fillId="5" borderId="7" xfId="1" quotePrefix="1" applyFont="1" applyFill="1" applyBorder="1" applyAlignment="1">
      <alignment horizontal="center" vertical="center"/>
    </xf>
    <xf numFmtId="0" fontId="4" fillId="3" borderId="10" xfId="1" quotePrefix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8" borderId="10" xfId="1" quotePrefix="1" applyFont="1" applyFill="1" applyBorder="1" applyAlignment="1">
      <alignment horizontal="center" vertical="center"/>
    </xf>
    <xf numFmtId="0" fontId="4" fillId="9" borderId="10" xfId="1" quotePrefix="1" applyFont="1" applyFill="1" applyBorder="1" applyAlignment="1">
      <alignment horizontal="center" vertical="center"/>
    </xf>
    <xf numFmtId="0" fontId="4" fillId="10" borderId="10" xfId="1" quotePrefix="1" applyFont="1" applyFill="1" applyBorder="1" applyAlignment="1">
      <alignment horizontal="center" vertical="center"/>
    </xf>
    <xf numFmtId="0" fontId="4" fillId="11" borderId="10" xfId="1" quotePrefix="1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12" borderId="10" xfId="1" quotePrefix="1" applyFont="1" applyFill="1" applyBorder="1" applyAlignment="1">
      <alignment horizontal="center" vertical="center"/>
    </xf>
    <xf numFmtId="0" fontId="6" fillId="6" borderId="3" xfId="3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6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7" borderId="10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10" fontId="4" fillId="7" borderId="10" xfId="3" applyNumberFormat="1" applyFont="1" applyFill="1" applyBorder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3" borderId="14" xfId="2" applyFont="1" applyFill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10" fontId="4" fillId="2" borderId="0" xfId="3" applyNumberFormat="1" applyFont="1" applyFill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6" fillId="6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0" fontId="4" fillId="2" borderId="10" xfId="3" applyNumberFormat="1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0" xfId="3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3" applyFont="1" applyFill="1" applyAlignment="1">
      <alignment horizontal="center" vertical="center"/>
    </xf>
  </cellXfs>
  <cellStyles count="4">
    <cellStyle name="一般" xfId="0" builtinId="0"/>
    <cellStyle name="一般 2" xfId="3" xr:uid="{81FA075F-8163-460D-A76F-0DCEF4B73F65}"/>
    <cellStyle name="一般 4" xfId="2" xr:uid="{781EDC93-78B2-4FFE-986E-7E019C7D522A}"/>
    <cellStyle name="一般 6" xfId="1" xr:uid="{FDCF2077-90F3-4D3D-92FB-868E5C1616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529F8-EFF5-4279-B1D2-CA096D133C00}">
  <dimension ref="A1:R260"/>
  <sheetViews>
    <sheetView tabSelected="1" workbookViewId="0">
      <selection sqref="A1:Q1"/>
    </sheetView>
  </sheetViews>
  <sheetFormatPr defaultRowHeight="16.5"/>
  <cols>
    <col min="1" max="1" width="22.125" style="23" bestFit="1" customWidth="1"/>
    <col min="2" max="16384" width="9" style="23"/>
  </cols>
  <sheetData>
    <row r="1" spans="1:18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0"/>
    </row>
    <row r="2" spans="1:18">
      <c r="A2" s="1" t="s">
        <v>1</v>
      </c>
      <c r="B2" s="31" t="s">
        <v>2</v>
      </c>
      <c r="C2" s="32"/>
      <c r="D2" s="33" t="s">
        <v>3</v>
      </c>
      <c r="E2" s="34"/>
      <c r="F2" s="34"/>
      <c r="G2" s="34"/>
      <c r="H2" s="34"/>
      <c r="I2" s="34"/>
      <c r="J2" s="34"/>
      <c r="K2" s="35"/>
      <c r="L2" s="31" t="s">
        <v>4</v>
      </c>
      <c r="M2" s="32"/>
      <c r="N2" s="31" t="s">
        <v>5</v>
      </c>
      <c r="O2" s="32"/>
      <c r="P2" s="31" t="s">
        <v>6</v>
      </c>
      <c r="Q2" s="32"/>
      <c r="R2" s="30"/>
    </row>
    <row r="3" spans="1:18">
      <c r="A3" s="36"/>
      <c r="B3" s="37"/>
      <c r="C3" s="38"/>
      <c r="D3" s="39" t="s">
        <v>7</v>
      </c>
      <c r="E3" s="26"/>
      <c r="F3" s="25" t="s">
        <v>8</v>
      </c>
      <c r="G3" s="26"/>
      <c r="H3" s="25" t="s">
        <v>9</v>
      </c>
      <c r="I3" s="26"/>
      <c r="J3" s="25" t="s">
        <v>10</v>
      </c>
      <c r="K3" s="26"/>
      <c r="L3" s="37"/>
      <c r="M3" s="38"/>
      <c r="N3" s="37"/>
      <c r="O3" s="38"/>
      <c r="P3" s="37"/>
      <c r="Q3" s="38"/>
      <c r="R3" s="30"/>
    </row>
    <row r="4" spans="1:18">
      <c r="A4" s="2" t="s">
        <v>11</v>
      </c>
      <c r="B4" s="3" t="s">
        <v>12</v>
      </c>
      <c r="C4" s="3" t="s">
        <v>13</v>
      </c>
      <c r="D4" s="3" t="s">
        <v>12</v>
      </c>
      <c r="E4" s="3" t="s">
        <v>13</v>
      </c>
      <c r="F4" s="3" t="s">
        <v>12</v>
      </c>
      <c r="G4" s="3" t="s">
        <v>13</v>
      </c>
      <c r="H4" s="3" t="s">
        <v>12</v>
      </c>
      <c r="I4" s="3" t="s">
        <v>13</v>
      </c>
      <c r="J4" s="3" t="s">
        <v>12</v>
      </c>
      <c r="K4" s="3" t="s">
        <v>13</v>
      </c>
      <c r="L4" s="3" t="s">
        <v>12</v>
      </c>
      <c r="M4" s="3" t="s">
        <v>13</v>
      </c>
      <c r="N4" s="3" t="s">
        <v>12</v>
      </c>
      <c r="O4" s="3" t="s">
        <v>13</v>
      </c>
      <c r="P4" s="3" t="s">
        <v>12</v>
      </c>
      <c r="Q4" s="3" t="s">
        <v>13</v>
      </c>
      <c r="R4" s="30"/>
    </row>
    <row r="5" spans="1:18">
      <c r="A5" s="4" t="s">
        <v>14</v>
      </c>
      <c r="B5" s="5">
        <v>2</v>
      </c>
      <c r="C5" s="5">
        <v>30</v>
      </c>
      <c r="D5" s="5">
        <v>0</v>
      </c>
      <c r="E5" s="5">
        <v>0</v>
      </c>
      <c r="F5" s="5">
        <v>0</v>
      </c>
      <c r="G5" s="5">
        <v>1</v>
      </c>
      <c r="H5" s="5">
        <v>0</v>
      </c>
      <c r="I5" s="5">
        <v>0</v>
      </c>
      <c r="J5" s="5">
        <v>0</v>
      </c>
      <c r="K5" s="5">
        <v>6</v>
      </c>
      <c r="L5" s="5">
        <v>0</v>
      </c>
      <c r="M5" s="5">
        <v>0</v>
      </c>
      <c r="N5" s="5">
        <v>0</v>
      </c>
      <c r="O5" s="5">
        <v>1</v>
      </c>
      <c r="P5" s="5">
        <v>0</v>
      </c>
      <c r="Q5" s="5">
        <v>1</v>
      </c>
      <c r="R5" s="22">
        <f t="shared" ref="R5:R14" si="0">SUM(B5:Q5)</f>
        <v>41</v>
      </c>
    </row>
    <row r="6" spans="1:18">
      <c r="A6" s="4" t="s">
        <v>15</v>
      </c>
      <c r="B6" s="5">
        <v>0</v>
      </c>
      <c r="C6" s="5">
        <v>4</v>
      </c>
      <c r="D6" s="5">
        <v>0</v>
      </c>
      <c r="E6" s="5">
        <v>1</v>
      </c>
      <c r="F6" s="5">
        <v>1</v>
      </c>
      <c r="G6" s="5">
        <v>5</v>
      </c>
      <c r="H6" s="5">
        <v>0</v>
      </c>
      <c r="I6" s="5">
        <v>0</v>
      </c>
      <c r="J6" s="5">
        <v>9</v>
      </c>
      <c r="K6" s="5">
        <v>50</v>
      </c>
      <c r="L6" s="5">
        <v>3</v>
      </c>
      <c r="M6" s="5">
        <v>0</v>
      </c>
      <c r="N6" s="5">
        <v>0</v>
      </c>
      <c r="O6" s="5">
        <v>2</v>
      </c>
      <c r="P6" s="5">
        <v>1</v>
      </c>
      <c r="Q6" s="5">
        <v>10</v>
      </c>
      <c r="R6" s="22">
        <f t="shared" si="0"/>
        <v>86</v>
      </c>
    </row>
    <row r="7" spans="1:18">
      <c r="A7" s="6" t="s">
        <v>16</v>
      </c>
      <c r="B7" s="5">
        <v>0</v>
      </c>
      <c r="C7" s="5">
        <v>2</v>
      </c>
      <c r="D7" s="5">
        <v>0</v>
      </c>
      <c r="E7" s="5">
        <v>0</v>
      </c>
      <c r="F7" s="5">
        <v>2</v>
      </c>
      <c r="G7" s="5">
        <v>0</v>
      </c>
      <c r="H7" s="5">
        <v>0</v>
      </c>
      <c r="I7" s="5">
        <v>0</v>
      </c>
      <c r="J7" s="5">
        <v>3</v>
      </c>
      <c r="K7" s="5">
        <v>24</v>
      </c>
      <c r="L7" s="5">
        <v>2</v>
      </c>
      <c r="M7" s="5">
        <v>0</v>
      </c>
      <c r="N7" s="5">
        <v>1</v>
      </c>
      <c r="O7" s="5">
        <v>0</v>
      </c>
      <c r="P7" s="5">
        <v>0</v>
      </c>
      <c r="Q7" s="5">
        <v>4</v>
      </c>
      <c r="R7" s="22">
        <f t="shared" si="0"/>
        <v>38</v>
      </c>
    </row>
    <row r="8" spans="1:18">
      <c r="A8" s="40" t="s">
        <v>17</v>
      </c>
      <c r="B8" s="40">
        <f t="shared" ref="B8:Q8" si="1">SUM(B5:B7)</f>
        <v>2</v>
      </c>
      <c r="C8" s="40">
        <f t="shared" si="1"/>
        <v>36</v>
      </c>
      <c r="D8" s="40">
        <f t="shared" si="1"/>
        <v>0</v>
      </c>
      <c r="E8" s="40">
        <f t="shared" si="1"/>
        <v>1</v>
      </c>
      <c r="F8" s="40">
        <f t="shared" si="1"/>
        <v>3</v>
      </c>
      <c r="G8" s="40">
        <f t="shared" si="1"/>
        <v>6</v>
      </c>
      <c r="H8" s="40">
        <f t="shared" si="1"/>
        <v>0</v>
      </c>
      <c r="I8" s="40">
        <f t="shared" si="1"/>
        <v>0</v>
      </c>
      <c r="J8" s="40">
        <f t="shared" si="1"/>
        <v>12</v>
      </c>
      <c r="K8" s="40">
        <f t="shared" si="1"/>
        <v>80</v>
      </c>
      <c r="L8" s="40">
        <f t="shared" si="1"/>
        <v>5</v>
      </c>
      <c r="M8" s="40">
        <f t="shared" si="1"/>
        <v>0</v>
      </c>
      <c r="N8" s="40">
        <f t="shared" si="1"/>
        <v>1</v>
      </c>
      <c r="O8" s="40">
        <f t="shared" si="1"/>
        <v>3</v>
      </c>
      <c r="P8" s="40">
        <f t="shared" si="1"/>
        <v>1</v>
      </c>
      <c r="Q8" s="40">
        <f t="shared" si="1"/>
        <v>15</v>
      </c>
      <c r="R8" s="41">
        <f t="shared" si="0"/>
        <v>165</v>
      </c>
    </row>
    <row r="9" spans="1:18">
      <c r="A9" s="40" t="s">
        <v>18</v>
      </c>
      <c r="B9" s="42">
        <f>B8/R8</f>
        <v>1.2121212121212121E-2</v>
      </c>
      <c r="C9" s="42">
        <f>C8/R8</f>
        <v>0.21818181818181817</v>
      </c>
      <c r="D9" s="42">
        <f>D8/R8</f>
        <v>0</v>
      </c>
      <c r="E9" s="42">
        <f>E8/R8</f>
        <v>6.0606060606060606E-3</v>
      </c>
      <c r="F9" s="42">
        <f>F8/R8</f>
        <v>1.8181818181818181E-2</v>
      </c>
      <c r="G9" s="42">
        <f>G8/R8</f>
        <v>3.6363636363636362E-2</v>
      </c>
      <c r="H9" s="42">
        <f>H8/R8</f>
        <v>0</v>
      </c>
      <c r="I9" s="42">
        <f>I8/R8</f>
        <v>0</v>
      </c>
      <c r="J9" s="42">
        <f>J8/R8</f>
        <v>7.2727272727272724E-2</v>
      </c>
      <c r="K9" s="42">
        <f>K8/R8</f>
        <v>0.48484848484848486</v>
      </c>
      <c r="L9" s="42">
        <f>L8/R8</f>
        <v>3.0303030303030304E-2</v>
      </c>
      <c r="M9" s="42">
        <f>M8/R8</f>
        <v>0</v>
      </c>
      <c r="N9" s="42">
        <f>N8/R8</f>
        <v>6.0606060606060606E-3</v>
      </c>
      <c r="O9" s="42">
        <f>O8/R8</f>
        <v>1.8181818181818181E-2</v>
      </c>
      <c r="P9" s="42">
        <f>P8/R8</f>
        <v>6.0606060606060606E-3</v>
      </c>
      <c r="Q9" s="42">
        <f>Q8/R8</f>
        <v>9.0909090909090912E-2</v>
      </c>
      <c r="R9" s="43">
        <f t="shared" si="0"/>
        <v>1</v>
      </c>
    </row>
    <row r="10" spans="1:18">
      <c r="A10" s="10" t="s">
        <v>19</v>
      </c>
      <c r="B10" s="5">
        <v>0</v>
      </c>
      <c r="C10" s="5">
        <v>0</v>
      </c>
      <c r="D10" s="5">
        <v>0</v>
      </c>
      <c r="E10" s="5">
        <v>1</v>
      </c>
      <c r="F10" s="5">
        <v>0</v>
      </c>
      <c r="G10" s="5">
        <v>0</v>
      </c>
      <c r="H10" s="5">
        <v>0</v>
      </c>
      <c r="I10" s="5">
        <v>0</v>
      </c>
      <c r="J10" s="5">
        <v>2</v>
      </c>
      <c r="K10" s="5">
        <v>12</v>
      </c>
      <c r="L10" s="5">
        <v>1</v>
      </c>
      <c r="M10" s="5">
        <v>0</v>
      </c>
      <c r="N10" s="5">
        <v>0</v>
      </c>
      <c r="O10" s="5">
        <v>0</v>
      </c>
      <c r="P10" s="5">
        <v>1</v>
      </c>
      <c r="Q10" s="5">
        <v>0</v>
      </c>
      <c r="R10" s="24">
        <f t="shared" si="0"/>
        <v>17</v>
      </c>
    </row>
    <row r="11" spans="1:18">
      <c r="A11" s="7" t="s">
        <v>20</v>
      </c>
      <c r="B11" s="5">
        <v>0</v>
      </c>
      <c r="C11" s="5">
        <v>4</v>
      </c>
      <c r="D11" s="5">
        <v>0</v>
      </c>
      <c r="E11" s="5">
        <v>2</v>
      </c>
      <c r="F11" s="5">
        <v>2</v>
      </c>
      <c r="G11" s="5">
        <v>0</v>
      </c>
      <c r="H11" s="5">
        <v>0</v>
      </c>
      <c r="I11" s="5">
        <v>0</v>
      </c>
      <c r="J11" s="5">
        <v>13</v>
      </c>
      <c r="K11" s="5">
        <v>38</v>
      </c>
      <c r="L11" s="5">
        <v>3</v>
      </c>
      <c r="M11" s="5">
        <v>0</v>
      </c>
      <c r="N11" s="5">
        <v>0</v>
      </c>
      <c r="O11" s="5">
        <v>1</v>
      </c>
      <c r="P11" s="5">
        <v>0</v>
      </c>
      <c r="Q11" s="5">
        <v>4</v>
      </c>
      <c r="R11" s="24">
        <f t="shared" si="0"/>
        <v>67</v>
      </c>
    </row>
    <row r="12" spans="1:18">
      <c r="A12" s="10" t="s">
        <v>21</v>
      </c>
      <c r="B12" s="5">
        <v>1</v>
      </c>
      <c r="C12" s="5">
        <v>0</v>
      </c>
      <c r="D12" s="5">
        <v>0</v>
      </c>
      <c r="E12" s="5">
        <v>0</v>
      </c>
      <c r="F12" s="5">
        <v>3</v>
      </c>
      <c r="G12" s="5">
        <v>3</v>
      </c>
      <c r="H12" s="5">
        <v>1</v>
      </c>
      <c r="I12" s="5">
        <v>1</v>
      </c>
      <c r="J12" s="5">
        <v>2</v>
      </c>
      <c r="K12" s="5">
        <v>6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24">
        <f t="shared" si="0"/>
        <v>19</v>
      </c>
    </row>
    <row r="13" spans="1:18">
      <c r="A13" s="40" t="s">
        <v>17</v>
      </c>
      <c r="B13" s="40">
        <f>SUM(B10:B12)</f>
        <v>1</v>
      </c>
      <c r="C13" s="40">
        <f t="shared" ref="C13:Q13" si="2">SUM(C10:C12)</f>
        <v>4</v>
      </c>
      <c r="D13" s="40">
        <f t="shared" si="2"/>
        <v>0</v>
      </c>
      <c r="E13" s="40">
        <f t="shared" si="2"/>
        <v>3</v>
      </c>
      <c r="F13" s="40">
        <f t="shared" si="2"/>
        <v>5</v>
      </c>
      <c r="G13" s="40">
        <f>SUM(G10:G12)</f>
        <v>3</v>
      </c>
      <c r="H13" s="40">
        <f t="shared" si="2"/>
        <v>1</v>
      </c>
      <c r="I13" s="40">
        <f t="shared" si="2"/>
        <v>1</v>
      </c>
      <c r="J13" s="40">
        <f t="shared" si="2"/>
        <v>17</v>
      </c>
      <c r="K13" s="40">
        <f t="shared" si="2"/>
        <v>56</v>
      </c>
      <c r="L13" s="40">
        <f t="shared" si="2"/>
        <v>4</v>
      </c>
      <c r="M13" s="40">
        <f t="shared" si="2"/>
        <v>0</v>
      </c>
      <c r="N13" s="40">
        <f t="shared" si="2"/>
        <v>0</v>
      </c>
      <c r="O13" s="40">
        <f t="shared" si="2"/>
        <v>1</v>
      </c>
      <c r="P13" s="40">
        <f t="shared" si="2"/>
        <v>1</v>
      </c>
      <c r="Q13" s="40">
        <f t="shared" si="2"/>
        <v>6</v>
      </c>
      <c r="R13" s="41">
        <f t="shared" si="0"/>
        <v>103</v>
      </c>
    </row>
    <row r="14" spans="1:18">
      <c r="A14" s="40" t="s">
        <v>18</v>
      </c>
      <c r="B14" s="42">
        <f>B13/R13</f>
        <v>9.7087378640776691E-3</v>
      </c>
      <c r="C14" s="42">
        <f>C13/R13</f>
        <v>3.8834951456310676E-2</v>
      </c>
      <c r="D14" s="42">
        <f>D13/R13</f>
        <v>0</v>
      </c>
      <c r="E14" s="42">
        <f>E13/R13</f>
        <v>2.9126213592233011E-2</v>
      </c>
      <c r="F14" s="42">
        <f>F13/R13</f>
        <v>4.8543689320388349E-2</v>
      </c>
      <c r="G14" s="42">
        <f>G13/R13</f>
        <v>2.9126213592233011E-2</v>
      </c>
      <c r="H14" s="42">
        <f>H13/R13</f>
        <v>9.7087378640776691E-3</v>
      </c>
      <c r="I14" s="42">
        <f>I13/R13</f>
        <v>9.7087378640776691E-3</v>
      </c>
      <c r="J14" s="42">
        <f>J13/R13</f>
        <v>0.1650485436893204</v>
      </c>
      <c r="K14" s="42">
        <f>K13/R13</f>
        <v>0.5436893203883495</v>
      </c>
      <c r="L14" s="42">
        <f>L13/R13</f>
        <v>3.8834951456310676E-2</v>
      </c>
      <c r="M14" s="42">
        <f>M13/R13</f>
        <v>0</v>
      </c>
      <c r="N14" s="42">
        <f>N13/R13</f>
        <v>0</v>
      </c>
      <c r="O14" s="42">
        <f>O13/R13</f>
        <v>9.7087378640776691E-3</v>
      </c>
      <c r="P14" s="42">
        <f>P13/R13</f>
        <v>9.7087378640776691E-3</v>
      </c>
      <c r="Q14" s="42">
        <f>Q13/R13</f>
        <v>5.8252427184466021E-2</v>
      </c>
      <c r="R14" s="43">
        <f t="shared" si="0"/>
        <v>0.99999999999999989</v>
      </c>
    </row>
    <row r="15" spans="1:18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30"/>
    </row>
    <row r="16" spans="1:18">
      <c r="A16" s="8" t="s">
        <v>1</v>
      </c>
      <c r="B16" s="45" t="s">
        <v>2</v>
      </c>
      <c r="C16" s="46"/>
      <c r="D16" s="39" t="s">
        <v>3</v>
      </c>
      <c r="E16" s="47"/>
      <c r="F16" s="47"/>
      <c r="G16" s="47"/>
      <c r="H16" s="47"/>
      <c r="I16" s="47"/>
      <c r="J16" s="47"/>
      <c r="K16" s="26"/>
      <c r="L16" s="45" t="s">
        <v>4</v>
      </c>
      <c r="M16" s="46"/>
      <c r="N16" s="45" t="s">
        <v>5</v>
      </c>
      <c r="O16" s="46"/>
      <c r="P16" s="45" t="s">
        <v>6</v>
      </c>
      <c r="Q16" s="46"/>
      <c r="R16" s="30"/>
    </row>
    <row r="17" spans="1:18">
      <c r="A17" s="36"/>
      <c r="B17" s="37"/>
      <c r="C17" s="38"/>
      <c r="D17" s="39" t="s">
        <v>7</v>
      </c>
      <c r="E17" s="26"/>
      <c r="F17" s="25" t="s">
        <v>8</v>
      </c>
      <c r="G17" s="26"/>
      <c r="H17" s="25" t="s">
        <v>9</v>
      </c>
      <c r="I17" s="26"/>
      <c r="J17" s="25" t="s">
        <v>10</v>
      </c>
      <c r="K17" s="26"/>
      <c r="L17" s="37"/>
      <c r="M17" s="38"/>
      <c r="N17" s="37"/>
      <c r="O17" s="38"/>
      <c r="P17" s="37"/>
      <c r="Q17" s="38"/>
      <c r="R17" s="30"/>
    </row>
    <row r="18" spans="1:18">
      <c r="A18" s="2" t="s">
        <v>22</v>
      </c>
      <c r="B18" s="3" t="s">
        <v>12</v>
      </c>
      <c r="C18" s="3" t="s">
        <v>13</v>
      </c>
      <c r="D18" s="3" t="s">
        <v>12</v>
      </c>
      <c r="E18" s="3" t="s">
        <v>13</v>
      </c>
      <c r="F18" s="3" t="s">
        <v>12</v>
      </c>
      <c r="G18" s="3" t="s">
        <v>13</v>
      </c>
      <c r="H18" s="3" t="s">
        <v>12</v>
      </c>
      <c r="I18" s="3" t="s">
        <v>13</v>
      </c>
      <c r="J18" s="3" t="s">
        <v>12</v>
      </c>
      <c r="K18" s="3" t="s">
        <v>13</v>
      </c>
      <c r="L18" s="3" t="s">
        <v>12</v>
      </c>
      <c r="M18" s="3" t="s">
        <v>13</v>
      </c>
      <c r="N18" s="3" t="s">
        <v>12</v>
      </c>
      <c r="O18" s="3" t="s">
        <v>13</v>
      </c>
      <c r="P18" s="3" t="s">
        <v>12</v>
      </c>
      <c r="Q18" s="3" t="s">
        <v>13</v>
      </c>
      <c r="R18" s="30"/>
    </row>
    <row r="19" spans="1:18">
      <c r="A19" s="4" t="s">
        <v>14</v>
      </c>
      <c r="B19" s="5">
        <v>3</v>
      </c>
      <c r="C19" s="5">
        <v>25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7</v>
      </c>
      <c r="L19" s="5">
        <v>2</v>
      </c>
      <c r="M19" s="5">
        <v>0</v>
      </c>
      <c r="N19" s="5">
        <v>0</v>
      </c>
      <c r="O19" s="5">
        <v>0</v>
      </c>
      <c r="P19" s="5">
        <v>0</v>
      </c>
      <c r="Q19" s="5">
        <v>3</v>
      </c>
      <c r="R19" s="24">
        <f t="shared" ref="R19:R30" si="3">SUM(B19:Q19)</f>
        <v>40</v>
      </c>
    </row>
    <row r="20" spans="1:18">
      <c r="A20" s="4" t="s">
        <v>15</v>
      </c>
      <c r="B20" s="5">
        <v>4</v>
      </c>
      <c r="C20" s="5">
        <v>2</v>
      </c>
      <c r="D20" s="5">
        <v>0</v>
      </c>
      <c r="E20" s="5">
        <v>0</v>
      </c>
      <c r="F20" s="5">
        <v>4</v>
      </c>
      <c r="G20" s="5">
        <v>9</v>
      </c>
      <c r="H20" s="5">
        <v>0</v>
      </c>
      <c r="I20" s="5">
        <v>0</v>
      </c>
      <c r="J20" s="5">
        <v>9</v>
      </c>
      <c r="K20" s="5">
        <v>26</v>
      </c>
      <c r="L20" s="5">
        <v>6</v>
      </c>
      <c r="M20" s="5">
        <v>0</v>
      </c>
      <c r="N20" s="5">
        <v>0</v>
      </c>
      <c r="O20" s="5">
        <v>0</v>
      </c>
      <c r="P20" s="5">
        <v>4</v>
      </c>
      <c r="Q20" s="5">
        <v>11</v>
      </c>
      <c r="R20" s="24">
        <f t="shared" si="3"/>
        <v>75</v>
      </c>
    </row>
    <row r="21" spans="1:18">
      <c r="A21" s="9" t="s">
        <v>16</v>
      </c>
      <c r="B21" s="5">
        <v>4</v>
      </c>
      <c r="C21" s="5">
        <v>2</v>
      </c>
      <c r="D21" s="5">
        <v>0</v>
      </c>
      <c r="E21" s="5">
        <v>0</v>
      </c>
      <c r="F21" s="5">
        <v>2</v>
      </c>
      <c r="G21" s="5">
        <v>4</v>
      </c>
      <c r="H21" s="5">
        <v>0</v>
      </c>
      <c r="I21" s="5">
        <v>0</v>
      </c>
      <c r="J21" s="5">
        <v>5</v>
      </c>
      <c r="K21" s="5">
        <v>9</v>
      </c>
      <c r="L21" s="5">
        <v>0</v>
      </c>
      <c r="M21" s="5">
        <v>0</v>
      </c>
      <c r="N21" s="5">
        <v>0</v>
      </c>
      <c r="O21" s="5">
        <v>0</v>
      </c>
      <c r="P21" s="5">
        <v>3</v>
      </c>
      <c r="Q21" s="5">
        <v>6</v>
      </c>
      <c r="R21" s="24">
        <f t="shared" si="3"/>
        <v>35</v>
      </c>
    </row>
    <row r="22" spans="1:18">
      <c r="A22" s="6" t="s">
        <v>23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2</v>
      </c>
      <c r="H22" s="5">
        <v>0</v>
      </c>
      <c r="I22" s="5">
        <v>0</v>
      </c>
      <c r="J22" s="5">
        <v>5</v>
      </c>
      <c r="K22" s="5">
        <v>3</v>
      </c>
      <c r="L22" s="5">
        <v>1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24">
        <f t="shared" si="3"/>
        <v>12</v>
      </c>
    </row>
    <row r="23" spans="1:18">
      <c r="A23" s="6" t="s">
        <v>24</v>
      </c>
      <c r="B23" s="5">
        <v>0</v>
      </c>
      <c r="C23" s="5">
        <v>0</v>
      </c>
      <c r="D23" s="5">
        <v>0</v>
      </c>
      <c r="E23" s="5">
        <v>1</v>
      </c>
      <c r="F23" s="5">
        <v>0</v>
      </c>
      <c r="G23" s="5">
        <v>5</v>
      </c>
      <c r="H23" s="5">
        <v>0</v>
      </c>
      <c r="I23" s="5">
        <v>4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24">
        <f t="shared" si="3"/>
        <v>10</v>
      </c>
    </row>
    <row r="24" spans="1:18">
      <c r="A24" s="40" t="s">
        <v>17</v>
      </c>
      <c r="B24" s="40">
        <f t="shared" ref="B24:Q24" si="4">SUM(B19:B23)</f>
        <v>11</v>
      </c>
      <c r="C24" s="40">
        <f t="shared" si="4"/>
        <v>29</v>
      </c>
      <c r="D24" s="40">
        <f t="shared" si="4"/>
        <v>0</v>
      </c>
      <c r="E24" s="40">
        <f t="shared" si="4"/>
        <v>1</v>
      </c>
      <c r="F24" s="40">
        <f t="shared" si="4"/>
        <v>6</v>
      </c>
      <c r="G24" s="40">
        <f t="shared" si="4"/>
        <v>20</v>
      </c>
      <c r="H24" s="40">
        <f t="shared" si="4"/>
        <v>0</v>
      </c>
      <c r="I24" s="40">
        <f t="shared" si="4"/>
        <v>4</v>
      </c>
      <c r="J24" s="40">
        <f t="shared" si="4"/>
        <v>19</v>
      </c>
      <c r="K24" s="40">
        <f t="shared" si="4"/>
        <v>45</v>
      </c>
      <c r="L24" s="40">
        <f t="shared" si="4"/>
        <v>9</v>
      </c>
      <c r="M24" s="40">
        <f t="shared" si="4"/>
        <v>0</v>
      </c>
      <c r="N24" s="40">
        <f t="shared" si="4"/>
        <v>0</v>
      </c>
      <c r="O24" s="40">
        <f t="shared" si="4"/>
        <v>0</v>
      </c>
      <c r="P24" s="40">
        <f t="shared" si="4"/>
        <v>7</v>
      </c>
      <c r="Q24" s="40">
        <f t="shared" si="4"/>
        <v>21</v>
      </c>
      <c r="R24" s="41">
        <f t="shared" si="3"/>
        <v>172</v>
      </c>
    </row>
    <row r="25" spans="1:18">
      <c r="A25" s="40" t="s">
        <v>18</v>
      </c>
      <c r="B25" s="42">
        <f>B24/R24</f>
        <v>6.3953488372093026E-2</v>
      </c>
      <c r="C25" s="42">
        <f>C24/R24</f>
        <v>0.16860465116279069</v>
      </c>
      <c r="D25" s="42">
        <f>D24/R24</f>
        <v>0</v>
      </c>
      <c r="E25" s="42">
        <f>E24/R24</f>
        <v>5.8139534883720929E-3</v>
      </c>
      <c r="F25" s="42">
        <f>F24/R24</f>
        <v>3.4883720930232558E-2</v>
      </c>
      <c r="G25" s="42">
        <f>G24/R24</f>
        <v>0.11627906976744186</v>
      </c>
      <c r="H25" s="42">
        <f>H24/R24</f>
        <v>0</v>
      </c>
      <c r="I25" s="42">
        <f>I24/R24</f>
        <v>2.3255813953488372E-2</v>
      </c>
      <c r="J25" s="42">
        <f>J24/R24</f>
        <v>0.11046511627906977</v>
      </c>
      <c r="K25" s="42">
        <f>K24/R24</f>
        <v>0.26162790697674421</v>
      </c>
      <c r="L25" s="42">
        <f>L24/R24</f>
        <v>5.232558139534884E-2</v>
      </c>
      <c r="M25" s="42">
        <f>M24/R24</f>
        <v>0</v>
      </c>
      <c r="N25" s="42">
        <f>N24/R24</f>
        <v>0</v>
      </c>
      <c r="O25" s="42">
        <f>O24/R24</f>
        <v>0</v>
      </c>
      <c r="P25" s="42">
        <f>P24/R24</f>
        <v>4.0697674418604654E-2</v>
      </c>
      <c r="Q25" s="42">
        <f>Q24/R24</f>
        <v>0.12209302325581395</v>
      </c>
      <c r="R25" s="43">
        <f t="shared" si="3"/>
        <v>0.99999999999999989</v>
      </c>
    </row>
    <row r="26" spans="1:18">
      <c r="A26" s="10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1</v>
      </c>
      <c r="K26" s="5">
        <v>1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24">
        <f t="shared" si="3"/>
        <v>2</v>
      </c>
    </row>
    <row r="27" spans="1:18">
      <c r="A27" s="7" t="s">
        <v>20</v>
      </c>
      <c r="B27" s="10">
        <v>1</v>
      </c>
      <c r="C27" s="10">
        <v>0</v>
      </c>
      <c r="D27" s="10">
        <v>0</v>
      </c>
      <c r="E27" s="10">
        <v>0</v>
      </c>
      <c r="F27" s="10">
        <v>0</v>
      </c>
      <c r="G27" s="10">
        <v>5</v>
      </c>
      <c r="H27" s="10">
        <v>0</v>
      </c>
      <c r="I27" s="10">
        <v>0</v>
      </c>
      <c r="J27" s="10">
        <v>7</v>
      </c>
      <c r="K27" s="10">
        <v>21</v>
      </c>
      <c r="L27" s="10">
        <v>1</v>
      </c>
      <c r="M27" s="10">
        <v>0</v>
      </c>
      <c r="N27" s="10">
        <v>0</v>
      </c>
      <c r="O27" s="10">
        <v>0</v>
      </c>
      <c r="P27" s="10">
        <v>2</v>
      </c>
      <c r="Q27" s="10">
        <v>7</v>
      </c>
      <c r="R27" s="24">
        <f t="shared" si="3"/>
        <v>44</v>
      </c>
    </row>
    <row r="28" spans="1:18">
      <c r="A28" s="65" t="s">
        <v>21</v>
      </c>
      <c r="B28" s="5">
        <v>0</v>
      </c>
      <c r="C28" s="5">
        <v>0</v>
      </c>
      <c r="D28" s="5">
        <v>0</v>
      </c>
      <c r="E28" s="5">
        <v>1</v>
      </c>
      <c r="F28" s="5">
        <v>0</v>
      </c>
      <c r="G28" s="5">
        <v>2</v>
      </c>
      <c r="H28" s="5">
        <v>0</v>
      </c>
      <c r="I28" s="5">
        <v>12</v>
      </c>
      <c r="J28" s="5">
        <v>1</v>
      </c>
      <c r="K28" s="5">
        <v>2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24">
        <f t="shared" si="3"/>
        <v>18</v>
      </c>
    </row>
    <row r="29" spans="1:18">
      <c r="A29" s="40" t="s">
        <v>17</v>
      </c>
      <c r="B29" s="40">
        <f>SUM(B26:B28)</f>
        <v>1</v>
      </c>
      <c r="C29" s="40">
        <f t="shared" ref="C29:Q29" si="5">SUM(C26:C28)</f>
        <v>0</v>
      </c>
      <c r="D29" s="40">
        <f t="shared" si="5"/>
        <v>0</v>
      </c>
      <c r="E29" s="40">
        <f t="shared" si="5"/>
        <v>1</v>
      </c>
      <c r="F29" s="40">
        <f t="shared" si="5"/>
        <v>0</v>
      </c>
      <c r="G29" s="40">
        <f>SUM(G26:G28)</f>
        <v>7</v>
      </c>
      <c r="H29" s="40">
        <f t="shared" si="5"/>
        <v>0</v>
      </c>
      <c r="I29" s="40">
        <f t="shared" si="5"/>
        <v>12</v>
      </c>
      <c r="J29" s="40">
        <f t="shared" si="5"/>
        <v>9</v>
      </c>
      <c r="K29" s="40">
        <f t="shared" si="5"/>
        <v>24</v>
      </c>
      <c r="L29" s="40">
        <f t="shared" si="5"/>
        <v>1</v>
      </c>
      <c r="M29" s="40">
        <f t="shared" si="5"/>
        <v>0</v>
      </c>
      <c r="N29" s="40">
        <f t="shared" si="5"/>
        <v>0</v>
      </c>
      <c r="O29" s="40">
        <f t="shared" si="5"/>
        <v>0</v>
      </c>
      <c r="P29" s="40">
        <f t="shared" si="5"/>
        <v>2</v>
      </c>
      <c r="Q29" s="40">
        <f t="shared" si="5"/>
        <v>7</v>
      </c>
      <c r="R29" s="41">
        <f t="shared" si="3"/>
        <v>64</v>
      </c>
    </row>
    <row r="30" spans="1:18">
      <c r="A30" s="40" t="s">
        <v>18</v>
      </c>
      <c r="B30" s="42">
        <f>B29/R29</f>
        <v>1.5625E-2</v>
      </c>
      <c r="C30" s="42">
        <f>C29/R29</f>
        <v>0</v>
      </c>
      <c r="D30" s="42">
        <f>D29/R29</f>
        <v>0</v>
      </c>
      <c r="E30" s="42">
        <f>E29/R29</f>
        <v>1.5625E-2</v>
      </c>
      <c r="F30" s="42">
        <f>F29/R29</f>
        <v>0</v>
      </c>
      <c r="G30" s="42">
        <f>G29/R29</f>
        <v>0.109375</v>
      </c>
      <c r="H30" s="42">
        <f>H29/R29</f>
        <v>0</v>
      </c>
      <c r="I30" s="42">
        <f>I29/R29</f>
        <v>0.1875</v>
      </c>
      <c r="J30" s="42">
        <f>J29/R29</f>
        <v>0.140625</v>
      </c>
      <c r="K30" s="42">
        <f>K29/R29</f>
        <v>0.375</v>
      </c>
      <c r="L30" s="42">
        <f>L29/R29</f>
        <v>1.5625E-2</v>
      </c>
      <c r="M30" s="42">
        <f>M29/R29</f>
        <v>0</v>
      </c>
      <c r="N30" s="42">
        <f>N29/R29</f>
        <v>0</v>
      </c>
      <c r="O30" s="42">
        <f>O29/R29</f>
        <v>0</v>
      </c>
      <c r="P30" s="42">
        <f>P29/R29</f>
        <v>3.125E-2</v>
      </c>
      <c r="Q30" s="42">
        <f>Q29/R29</f>
        <v>0.109375</v>
      </c>
      <c r="R30" s="43">
        <f t="shared" si="3"/>
        <v>1</v>
      </c>
    </row>
    <row r="31" spans="1:18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3"/>
    </row>
    <row r="32" spans="1:18">
      <c r="A32" s="8" t="s">
        <v>1</v>
      </c>
      <c r="B32" s="45" t="s">
        <v>2</v>
      </c>
      <c r="C32" s="46"/>
      <c r="D32" s="39" t="s">
        <v>3</v>
      </c>
      <c r="E32" s="50"/>
      <c r="F32" s="50"/>
      <c r="G32" s="50"/>
      <c r="H32" s="50"/>
      <c r="I32" s="50"/>
      <c r="J32" s="50"/>
      <c r="K32" s="51"/>
      <c r="L32" s="45" t="s">
        <v>4</v>
      </c>
      <c r="M32" s="46"/>
      <c r="N32" s="45" t="s">
        <v>5</v>
      </c>
      <c r="O32" s="46"/>
      <c r="P32" s="45" t="s">
        <v>6</v>
      </c>
      <c r="Q32" s="46"/>
      <c r="R32" s="30"/>
    </row>
    <row r="33" spans="1:18">
      <c r="A33" s="36"/>
      <c r="B33" s="37"/>
      <c r="C33" s="38"/>
      <c r="D33" s="39" t="s">
        <v>7</v>
      </c>
      <c r="E33" s="26"/>
      <c r="F33" s="25" t="s">
        <v>8</v>
      </c>
      <c r="G33" s="26"/>
      <c r="H33" s="25" t="s">
        <v>9</v>
      </c>
      <c r="I33" s="26"/>
      <c r="J33" s="25" t="s">
        <v>10</v>
      </c>
      <c r="K33" s="26"/>
      <c r="L33" s="37"/>
      <c r="M33" s="38"/>
      <c r="N33" s="37"/>
      <c r="O33" s="38"/>
      <c r="P33" s="37"/>
      <c r="Q33" s="38"/>
      <c r="R33" s="30"/>
    </row>
    <row r="34" spans="1:18">
      <c r="A34" s="2" t="s">
        <v>25</v>
      </c>
      <c r="B34" s="3" t="s">
        <v>12</v>
      </c>
      <c r="C34" s="3" t="s">
        <v>13</v>
      </c>
      <c r="D34" s="3" t="s">
        <v>12</v>
      </c>
      <c r="E34" s="3" t="s">
        <v>13</v>
      </c>
      <c r="F34" s="3" t="s">
        <v>12</v>
      </c>
      <c r="G34" s="3" t="s">
        <v>13</v>
      </c>
      <c r="H34" s="3" t="s">
        <v>12</v>
      </c>
      <c r="I34" s="3" t="s">
        <v>13</v>
      </c>
      <c r="J34" s="3" t="s">
        <v>12</v>
      </c>
      <c r="K34" s="3" t="s">
        <v>13</v>
      </c>
      <c r="L34" s="3" t="s">
        <v>12</v>
      </c>
      <c r="M34" s="3" t="s">
        <v>13</v>
      </c>
      <c r="N34" s="3" t="s">
        <v>12</v>
      </c>
      <c r="O34" s="3" t="s">
        <v>13</v>
      </c>
      <c r="P34" s="3" t="s">
        <v>12</v>
      </c>
      <c r="Q34" s="3" t="s">
        <v>13</v>
      </c>
      <c r="R34" s="30"/>
    </row>
    <row r="35" spans="1:18">
      <c r="A35" s="4" t="s">
        <v>14</v>
      </c>
      <c r="B35" s="5">
        <v>14</v>
      </c>
      <c r="C35" s="5">
        <v>36</v>
      </c>
      <c r="D35" s="5">
        <v>1</v>
      </c>
      <c r="E35" s="5">
        <v>0</v>
      </c>
      <c r="F35" s="5">
        <v>1</v>
      </c>
      <c r="G35" s="5">
        <v>1</v>
      </c>
      <c r="H35" s="5">
        <v>0</v>
      </c>
      <c r="I35" s="5">
        <v>0</v>
      </c>
      <c r="J35" s="5">
        <v>1</v>
      </c>
      <c r="K35" s="5">
        <v>4</v>
      </c>
      <c r="L35" s="5">
        <v>2</v>
      </c>
      <c r="M35" s="5">
        <v>0</v>
      </c>
      <c r="N35" s="5">
        <v>1</v>
      </c>
      <c r="O35" s="5">
        <v>0</v>
      </c>
      <c r="P35" s="5">
        <v>0</v>
      </c>
      <c r="Q35" s="5">
        <v>2</v>
      </c>
      <c r="R35" s="24">
        <f t="shared" ref="R35:R44" si="6">SUM(B35:Q35)</f>
        <v>63</v>
      </c>
    </row>
    <row r="36" spans="1:18">
      <c r="A36" s="11" t="s">
        <v>15</v>
      </c>
      <c r="B36" s="5">
        <v>1</v>
      </c>
      <c r="C36" s="5">
        <v>2</v>
      </c>
      <c r="D36" s="5">
        <v>0</v>
      </c>
      <c r="E36" s="5">
        <v>1</v>
      </c>
      <c r="F36" s="5">
        <v>5</v>
      </c>
      <c r="G36" s="5">
        <v>35</v>
      </c>
      <c r="H36" s="5">
        <v>0</v>
      </c>
      <c r="I36" s="5">
        <v>0</v>
      </c>
      <c r="J36" s="5">
        <v>2</v>
      </c>
      <c r="K36" s="5">
        <v>17</v>
      </c>
      <c r="L36" s="5">
        <v>8</v>
      </c>
      <c r="M36" s="5">
        <v>0</v>
      </c>
      <c r="N36" s="5">
        <v>0</v>
      </c>
      <c r="O36" s="5">
        <v>1</v>
      </c>
      <c r="P36" s="5">
        <v>2</v>
      </c>
      <c r="Q36" s="5">
        <v>3</v>
      </c>
      <c r="R36" s="24">
        <f t="shared" si="6"/>
        <v>77</v>
      </c>
    </row>
    <row r="37" spans="1:18">
      <c r="A37" s="6" t="s">
        <v>16</v>
      </c>
      <c r="B37" s="5">
        <v>0</v>
      </c>
      <c r="C37" s="5">
        <v>0</v>
      </c>
      <c r="D37" s="5">
        <v>1</v>
      </c>
      <c r="E37" s="5">
        <v>1</v>
      </c>
      <c r="F37" s="5">
        <v>2</v>
      </c>
      <c r="G37" s="5">
        <v>14</v>
      </c>
      <c r="H37" s="5">
        <v>0</v>
      </c>
      <c r="I37" s="5">
        <v>0</v>
      </c>
      <c r="J37" s="5">
        <v>4</v>
      </c>
      <c r="K37" s="5">
        <v>16</v>
      </c>
      <c r="L37" s="5">
        <v>2</v>
      </c>
      <c r="M37" s="5">
        <v>0</v>
      </c>
      <c r="N37" s="5">
        <v>0</v>
      </c>
      <c r="O37" s="5">
        <v>0</v>
      </c>
      <c r="P37" s="5">
        <v>1</v>
      </c>
      <c r="Q37" s="5">
        <v>1</v>
      </c>
      <c r="R37" s="24">
        <f t="shared" si="6"/>
        <v>42</v>
      </c>
    </row>
    <row r="38" spans="1:18">
      <c r="A38" s="6" t="s">
        <v>23</v>
      </c>
      <c r="B38" s="5">
        <v>0</v>
      </c>
      <c r="C38" s="5">
        <v>0</v>
      </c>
      <c r="D38" s="5">
        <v>0</v>
      </c>
      <c r="E38" s="5">
        <v>0</v>
      </c>
      <c r="F38" s="5">
        <v>2</v>
      </c>
      <c r="G38" s="5">
        <v>2</v>
      </c>
      <c r="H38" s="5">
        <v>0</v>
      </c>
      <c r="I38" s="5">
        <v>0</v>
      </c>
      <c r="J38" s="5">
        <v>1</v>
      </c>
      <c r="K38" s="5">
        <v>2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24">
        <f t="shared" si="6"/>
        <v>7</v>
      </c>
    </row>
    <row r="39" spans="1:18">
      <c r="A39" s="40" t="s">
        <v>17</v>
      </c>
      <c r="B39" s="40">
        <f>SUM(B35:B38)</f>
        <v>15</v>
      </c>
      <c r="C39" s="40">
        <f t="shared" ref="C39:Q39" si="7">SUM(C35:C38)</f>
        <v>38</v>
      </c>
      <c r="D39" s="40">
        <f t="shared" si="7"/>
        <v>2</v>
      </c>
      <c r="E39" s="40">
        <f t="shared" si="7"/>
        <v>2</v>
      </c>
      <c r="F39" s="40">
        <f t="shared" si="7"/>
        <v>10</v>
      </c>
      <c r="G39" s="40">
        <f t="shared" si="7"/>
        <v>52</v>
      </c>
      <c r="H39" s="40">
        <f t="shared" si="7"/>
        <v>0</v>
      </c>
      <c r="I39" s="40">
        <f t="shared" si="7"/>
        <v>0</v>
      </c>
      <c r="J39" s="40">
        <f t="shared" si="7"/>
        <v>8</v>
      </c>
      <c r="K39" s="40">
        <f t="shared" si="7"/>
        <v>39</v>
      </c>
      <c r="L39" s="40">
        <f t="shared" si="7"/>
        <v>12</v>
      </c>
      <c r="M39" s="40">
        <f t="shared" si="7"/>
        <v>0</v>
      </c>
      <c r="N39" s="40">
        <f t="shared" si="7"/>
        <v>1</v>
      </c>
      <c r="O39" s="40">
        <f t="shared" si="7"/>
        <v>1</v>
      </c>
      <c r="P39" s="40">
        <f t="shared" si="7"/>
        <v>3</v>
      </c>
      <c r="Q39" s="40">
        <f t="shared" si="7"/>
        <v>6</v>
      </c>
      <c r="R39" s="41">
        <f t="shared" si="6"/>
        <v>189</v>
      </c>
    </row>
    <row r="40" spans="1:18">
      <c r="A40" s="40" t="s">
        <v>18</v>
      </c>
      <c r="B40" s="42">
        <f>B39/R39</f>
        <v>7.9365079365079361E-2</v>
      </c>
      <c r="C40" s="42">
        <f>C39/R39</f>
        <v>0.20105820105820105</v>
      </c>
      <c r="D40" s="42">
        <f>D39/R39</f>
        <v>1.0582010582010581E-2</v>
      </c>
      <c r="E40" s="42">
        <f>E39/R39</f>
        <v>1.0582010582010581E-2</v>
      </c>
      <c r="F40" s="42">
        <f>F39/R39</f>
        <v>5.2910052910052907E-2</v>
      </c>
      <c r="G40" s="42">
        <f>G39/R39</f>
        <v>0.27513227513227512</v>
      </c>
      <c r="H40" s="42">
        <f>H39/R39</f>
        <v>0</v>
      </c>
      <c r="I40" s="42">
        <f>I39/R39</f>
        <v>0</v>
      </c>
      <c r="J40" s="42">
        <f>J39/R39</f>
        <v>4.2328042328042326E-2</v>
      </c>
      <c r="K40" s="42">
        <f>K39/R39</f>
        <v>0.20634920634920634</v>
      </c>
      <c r="L40" s="42">
        <f>L39/R39</f>
        <v>6.3492063492063489E-2</v>
      </c>
      <c r="M40" s="42">
        <f>M39/R39</f>
        <v>0</v>
      </c>
      <c r="N40" s="42">
        <f>N39/R39</f>
        <v>5.2910052910052907E-3</v>
      </c>
      <c r="O40" s="42">
        <f>O39/R39</f>
        <v>5.2910052910052907E-3</v>
      </c>
      <c r="P40" s="42">
        <f>P39/R39</f>
        <v>1.5873015873015872E-2</v>
      </c>
      <c r="Q40" s="42">
        <f>Q39/R39</f>
        <v>3.1746031746031744E-2</v>
      </c>
      <c r="R40" s="43">
        <f t="shared" si="6"/>
        <v>0.99999999999999989</v>
      </c>
    </row>
    <row r="41" spans="1:18">
      <c r="A41" s="10" t="s">
        <v>19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2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2">
        <f t="shared" si="6"/>
        <v>2</v>
      </c>
    </row>
    <row r="42" spans="1:18">
      <c r="A42" s="10" t="s">
        <v>21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2">
        <f t="shared" si="6"/>
        <v>1</v>
      </c>
    </row>
    <row r="43" spans="1:18">
      <c r="A43" s="40" t="s">
        <v>17</v>
      </c>
      <c r="B43" s="40">
        <f>SUM(B41:B42)</f>
        <v>0</v>
      </c>
      <c r="C43" s="40">
        <f t="shared" ref="C43:Q43" si="8">SUM(C41:C42)</f>
        <v>0</v>
      </c>
      <c r="D43" s="40">
        <f t="shared" si="8"/>
        <v>0</v>
      </c>
      <c r="E43" s="40">
        <f t="shared" si="8"/>
        <v>0</v>
      </c>
      <c r="F43" s="40">
        <f t="shared" si="8"/>
        <v>0</v>
      </c>
      <c r="G43" s="40">
        <f t="shared" si="8"/>
        <v>0</v>
      </c>
      <c r="H43" s="40">
        <f t="shared" si="8"/>
        <v>0</v>
      </c>
      <c r="I43" s="40">
        <f t="shared" si="8"/>
        <v>0</v>
      </c>
      <c r="J43" s="40">
        <f t="shared" si="8"/>
        <v>1</v>
      </c>
      <c r="K43" s="40">
        <f t="shared" si="8"/>
        <v>2</v>
      </c>
      <c r="L43" s="40">
        <f t="shared" si="8"/>
        <v>0</v>
      </c>
      <c r="M43" s="40">
        <f t="shared" si="8"/>
        <v>0</v>
      </c>
      <c r="N43" s="40">
        <f t="shared" si="8"/>
        <v>0</v>
      </c>
      <c r="O43" s="40">
        <f t="shared" si="8"/>
        <v>0</v>
      </c>
      <c r="P43" s="40">
        <f t="shared" si="8"/>
        <v>0</v>
      </c>
      <c r="Q43" s="40">
        <f t="shared" si="8"/>
        <v>0</v>
      </c>
      <c r="R43" s="53">
        <f t="shared" si="6"/>
        <v>3</v>
      </c>
    </row>
    <row r="44" spans="1:18">
      <c r="A44" s="40" t="s">
        <v>18</v>
      </c>
      <c r="B44" s="42">
        <f>B43/R43</f>
        <v>0</v>
      </c>
      <c r="C44" s="42">
        <f>C43/R43</f>
        <v>0</v>
      </c>
      <c r="D44" s="42">
        <f>D43/R43</f>
        <v>0</v>
      </c>
      <c r="E44" s="42">
        <f>E43/R43</f>
        <v>0</v>
      </c>
      <c r="F44" s="42">
        <f>F43/R43</f>
        <v>0</v>
      </c>
      <c r="G44" s="42">
        <f>G43/R43</f>
        <v>0</v>
      </c>
      <c r="H44" s="42">
        <f>H43/R43</f>
        <v>0</v>
      </c>
      <c r="I44" s="42">
        <f>I43/R43</f>
        <v>0</v>
      </c>
      <c r="J44" s="42">
        <f>J43/R43</f>
        <v>0.33333333333333331</v>
      </c>
      <c r="K44" s="42">
        <f>K43/R43</f>
        <v>0.66666666666666663</v>
      </c>
      <c r="L44" s="42">
        <f>L43/R43</f>
        <v>0</v>
      </c>
      <c r="M44" s="42">
        <f>M43/R43</f>
        <v>0</v>
      </c>
      <c r="N44" s="42">
        <f>N43/R43</f>
        <v>0</v>
      </c>
      <c r="O44" s="42">
        <f>O43/R43</f>
        <v>0</v>
      </c>
      <c r="P44" s="42">
        <f>P43/R43</f>
        <v>0</v>
      </c>
      <c r="Q44" s="42">
        <f>Q43/R43</f>
        <v>0</v>
      </c>
      <c r="R44" s="43">
        <f t="shared" si="6"/>
        <v>1</v>
      </c>
    </row>
    <row r="45" spans="1:18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30"/>
    </row>
    <row r="46" spans="1:18">
      <c r="A46" s="8" t="s">
        <v>1</v>
      </c>
      <c r="B46" s="45" t="s">
        <v>2</v>
      </c>
      <c r="C46" s="46"/>
      <c r="D46" s="54" t="s">
        <v>3</v>
      </c>
      <c r="E46" s="55"/>
      <c r="F46" s="55"/>
      <c r="G46" s="55"/>
      <c r="H46" s="55"/>
      <c r="I46" s="55"/>
      <c r="J46" s="55"/>
      <c r="K46" s="55"/>
      <c r="L46" s="45" t="s">
        <v>4</v>
      </c>
      <c r="M46" s="46"/>
      <c r="N46" s="45" t="s">
        <v>5</v>
      </c>
      <c r="O46" s="46"/>
      <c r="P46" s="45" t="s">
        <v>6</v>
      </c>
      <c r="Q46" s="46"/>
      <c r="R46" s="30"/>
    </row>
    <row r="47" spans="1:18">
      <c r="A47" s="36"/>
      <c r="B47" s="37"/>
      <c r="C47" s="38"/>
      <c r="D47" s="39" t="s">
        <v>7</v>
      </c>
      <c r="E47" s="26"/>
      <c r="F47" s="25" t="s">
        <v>8</v>
      </c>
      <c r="G47" s="26"/>
      <c r="H47" s="25" t="s">
        <v>9</v>
      </c>
      <c r="I47" s="26"/>
      <c r="J47" s="25" t="s">
        <v>10</v>
      </c>
      <c r="K47" s="26"/>
      <c r="L47" s="37"/>
      <c r="M47" s="38"/>
      <c r="N47" s="37"/>
      <c r="O47" s="38"/>
      <c r="P47" s="37"/>
      <c r="Q47" s="38"/>
      <c r="R47" s="30"/>
    </row>
    <row r="48" spans="1:18">
      <c r="A48" s="2" t="s">
        <v>26</v>
      </c>
      <c r="B48" s="3" t="s">
        <v>12</v>
      </c>
      <c r="C48" s="3" t="s">
        <v>13</v>
      </c>
      <c r="D48" s="3" t="s">
        <v>12</v>
      </c>
      <c r="E48" s="3" t="s">
        <v>13</v>
      </c>
      <c r="F48" s="3" t="s">
        <v>12</v>
      </c>
      <c r="G48" s="3" t="s">
        <v>13</v>
      </c>
      <c r="H48" s="3" t="s">
        <v>12</v>
      </c>
      <c r="I48" s="3" t="s">
        <v>13</v>
      </c>
      <c r="J48" s="3" t="s">
        <v>12</v>
      </c>
      <c r="K48" s="3" t="s">
        <v>13</v>
      </c>
      <c r="L48" s="3" t="s">
        <v>12</v>
      </c>
      <c r="M48" s="3" t="s">
        <v>13</v>
      </c>
      <c r="N48" s="3" t="s">
        <v>12</v>
      </c>
      <c r="O48" s="3" t="s">
        <v>13</v>
      </c>
      <c r="P48" s="3" t="s">
        <v>12</v>
      </c>
      <c r="Q48" s="3" t="s">
        <v>13</v>
      </c>
      <c r="R48" s="30"/>
    </row>
    <row r="49" spans="1:18">
      <c r="A49" s="4" t="s">
        <v>14</v>
      </c>
      <c r="B49" s="5">
        <v>11</v>
      </c>
      <c r="C49" s="5">
        <v>45</v>
      </c>
      <c r="D49" s="5">
        <v>0</v>
      </c>
      <c r="E49" s="5">
        <v>1</v>
      </c>
      <c r="F49" s="5">
        <v>0</v>
      </c>
      <c r="G49" s="5">
        <v>0</v>
      </c>
      <c r="H49" s="5">
        <v>0</v>
      </c>
      <c r="I49" s="5">
        <v>0</v>
      </c>
      <c r="J49" s="5">
        <v>2</v>
      </c>
      <c r="K49" s="5">
        <v>5</v>
      </c>
      <c r="L49" s="5">
        <v>1</v>
      </c>
      <c r="M49" s="5">
        <v>0</v>
      </c>
      <c r="N49" s="5">
        <v>0</v>
      </c>
      <c r="O49" s="5">
        <v>0</v>
      </c>
      <c r="P49" s="5">
        <v>0</v>
      </c>
      <c r="Q49" s="5">
        <v>2</v>
      </c>
      <c r="R49" s="24">
        <f t="shared" ref="R49:R59" si="9">SUM(B49:Q49)</f>
        <v>67</v>
      </c>
    </row>
    <row r="50" spans="1:18">
      <c r="A50" s="4" t="s">
        <v>27</v>
      </c>
      <c r="B50" s="5">
        <v>0</v>
      </c>
      <c r="C50" s="5">
        <v>8</v>
      </c>
      <c r="D50" s="5">
        <v>0</v>
      </c>
      <c r="E50" s="5">
        <v>0</v>
      </c>
      <c r="F50" s="5">
        <v>0</v>
      </c>
      <c r="G50" s="5">
        <v>6</v>
      </c>
      <c r="H50" s="5">
        <v>0</v>
      </c>
      <c r="I50" s="5">
        <v>0</v>
      </c>
      <c r="J50" s="5">
        <v>9</v>
      </c>
      <c r="K50" s="5">
        <v>23</v>
      </c>
      <c r="L50" s="5">
        <v>3</v>
      </c>
      <c r="M50" s="5">
        <v>0</v>
      </c>
      <c r="N50" s="5">
        <v>0</v>
      </c>
      <c r="O50" s="5">
        <v>0</v>
      </c>
      <c r="P50" s="5">
        <v>1</v>
      </c>
      <c r="Q50" s="5">
        <v>5</v>
      </c>
      <c r="R50" s="24">
        <f t="shared" si="9"/>
        <v>55</v>
      </c>
    </row>
    <row r="51" spans="1:18">
      <c r="A51" s="6" t="s">
        <v>16</v>
      </c>
      <c r="B51" s="5">
        <v>1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5</v>
      </c>
      <c r="K51" s="5">
        <v>23</v>
      </c>
      <c r="L51" s="5">
        <v>6</v>
      </c>
      <c r="M51" s="5">
        <v>0</v>
      </c>
      <c r="N51" s="5">
        <v>0</v>
      </c>
      <c r="O51" s="5">
        <v>0</v>
      </c>
      <c r="P51" s="5">
        <v>1</v>
      </c>
      <c r="Q51" s="5">
        <v>6</v>
      </c>
      <c r="R51" s="24">
        <f t="shared" si="9"/>
        <v>42</v>
      </c>
    </row>
    <row r="52" spans="1:18">
      <c r="A52" s="5" t="s">
        <v>23</v>
      </c>
      <c r="B52" s="5">
        <v>2</v>
      </c>
      <c r="C52" s="5">
        <v>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4</v>
      </c>
      <c r="L52" s="5">
        <v>1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24">
        <f t="shared" si="9"/>
        <v>8</v>
      </c>
    </row>
    <row r="53" spans="1:18">
      <c r="A53" s="5" t="s">
        <v>28</v>
      </c>
      <c r="B53" s="5">
        <v>0</v>
      </c>
      <c r="C53" s="5">
        <v>0</v>
      </c>
      <c r="D53" s="5">
        <v>2</v>
      </c>
      <c r="E53" s="5">
        <v>1</v>
      </c>
      <c r="F53" s="5">
        <v>2</v>
      </c>
      <c r="G53" s="5">
        <v>3</v>
      </c>
      <c r="H53" s="5">
        <v>2</v>
      </c>
      <c r="I53" s="5">
        <v>11</v>
      </c>
      <c r="J53" s="5">
        <v>0</v>
      </c>
      <c r="K53" s="5">
        <v>1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24">
        <f t="shared" si="9"/>
        <v>22</v>
      </c>
    </row>
    <row r="54" spans="1:18">
      <c r="A54" s="40" t="s">
        <v>17</v>
      </c>
      <c r="B54" s="40">
        <f t="shared" ref="B54:Q54" si="10">SUM(B49:B53)</f>
        <v>14</v>
      </c>
      <c r="C54" s="40">
        <f t="shared" si="10"/>
        <v>54</v>
      </c>
      <c r="D54" s="40">
        <f t="shared" si="10"/>
        <v>2</v>
      </c>
      <c r="E54" s="40">
        <f t="shared" si="10"/>
        <v>2</v>
      </c>
      <c r="F54" s="40">
        <f t="shared" si="10"/>
        <v>2</v>
      </c>
      <c r="G54" s="40">
        <f t="shared" si="10"/>
        <v>9</v>
      </c>
      <c r="H54" s="40">
        <f t="shared" si="10"/>
        <v>2</v>
      </c>
      <c r="I54" s="40">
        <f t="shared" si="10"/>
        <v>11</v>
      </c>
      <c r="J54" s="40">
        <f t="shared" si="10"/>
        <v>16</v>
      </c>
      <c r="K54" s="40">
        <f t="shared" si="10"/>
        <v>56</v>
      </c>
      <c r="L54" s="40">
        <f t="shared" si="10"/>
        <v>11</v>
      </c>
      <c r="M54" s="40">
        <f t="shared" si="10"/>
        <v>0</v>
      </c>
      <c r="N54" s="40">
        <f t="shared" si="10"/>
        <v>0</v>
      </c>
      <c r="O54" s="40">
        <f t="shared" si="10"/>
        <v>0</v>
      </c>
      <c r="P54" s="40">
        <f t="shared" si="10"/>
        <v>2</v>
      </c>
      <c r="Q54" s="40">
        <f t="shared" si="10"/>
        <v>13</v>
      </c>
      <c r="R54" s="41">
        <f t="shared" si="9"/>
        <v>194</v>
      </c>
    </row>
    <row r="55" spans="1:18">
      <c r="A55" s="40" t="s">
        <v>18</v>
      </c>
      <c r="B55" s="42">
        <f>B54/R54</f>
        <v>7.2164948453608241E-2</v>
      </c>
      <c r="C55" s="42">
        <f>C54/R54</f>
        <v>0.27835051546391754</v>
      </c>
      <c r="D55" s="42">
        <f>D54/R54</f>
        <v>1.0309278350515464E-2</v>
      </c>
      <c r="E55" s="42">
        <f>E54/R54</f>
        <v>1.0309278350515464E-2</v>
      </c>
      <c r="F55" s="42">
        <f>F54/R54</f>
        <v>1.0309278350515464E-2</v>
      </c>
      <c r="G55" s="42">
        <f>G54/R54</f>
        <v>4.6391752577319589E-2</v>
      </c>
      <c r="H55" s="42">
        <f>H54/R54</f>
        <v>1.0309278350515464E-2</v>
      </c>
      <c r="I55" s="42">
        <f>I54/R54</f>
        <v>5.6701030927835051E-2</v>
      </c>
      <c r="J55" s="42">
        <f>J54/R54</f>
        <v>8.247422680412371E-2</v>
      </c>
      <c r="K55" s="42">
        <f>K54/R54</f>
        <v>0.28865979381443296</v>
      </c>
      <c r="L55" s="42">
        <f>L54/R54</f>
        <v>5.6701030927835051E-2</v>
      </c>
      <c r="M55" s="42">
        <f>M54/R54</f>
        <v>0</v>
      </c>
      <c r="N55" s="42">
        <f>N54/R54</f>
        <v>0</v>
      </c>
      <c r="O55" s="42">
        <f>O54/R54</f>
        <v>0</v>
      </c>
      <c r="P55" s="42">
        <f>P54/R54</f>
        <v>1.0309278350515464E-2</v>
      </c>
      <c r="Q55" s="42">
        <f>Q54/R54</f>
        <v>6.7010309278350513E-2</v>
      </c>
      <c r="R55" s="43">
        <f t="shared" si="9"/>
        <v>1</v>
      </c>
    </row>
    <row r="56" spans="1:18">
      <c r="A56" s="10" t="s">
        <v>20</v>
      </c>
      <c r="B56" s="10">
        <v>0</v>
      </c>
      <c r="C56" s="10">
        <v>1</v>
      </c>
      <c r="D56" s="10">
        <v>0</v>
      </c>
      <c r="E56" s="10">
        <v>3</v>
      </c>
      <c r="F56" s="10">
        <v>1</v>
      </c>
      <c r="G56" s="10">
        <v>2</v>
      </c>
      <c r="H56" s="10">
        <v>0</v>
      </c>
      <c r="I56" s="10">
        <v>0</v>
      </c>
      <c r="J56" s="10">
        <v>3</v>
      </c>
      <c r="K56" s="10">
        <v>18</v>
      </c>
      <c r="L56" s="10">
        <v>3</v>
      </c>
      <c r="M56" s="10">
        <v>0</v>
      </c>
      <c r="N56" s="10">
        <v>0</v>
      </c>
      <c r="O56" s="10">
        <v>0</v>
      </c>
      <c r="P56" s="10">
        <v>0</v>
      </c>
      <c r="Q56" s="10">
        <v>1</v>
      </c>
      <c r="R56" s="24">
        <f t="shared" si="9"/>
        <v>32</v>
      </c>
    </row>
    <row r="57" spans="1:18">
      <c r="A57" s="10" t="s">
        <v>21</v>
      </c>
      <c r="B57" s="5">
        <v>0</v>
      </c>
      <c r="C57" s="5">
        <v>2</v>
      </c>
      <c r="D57" s="5">
        <v>3</v>
      </c>
      <c r="E57" s="5">
        <v>7</v>
      </c>
      <c r="F57" s="5">
        <v>12</v>
      </c>
      <c r="G57" s="5">
        <v>10</v>
      </c>
      <c r="H57" s="5">
        <v>12</v>
      </c>
      <c r="I57" s="5">
        <v>12</v>
      </c>
      <c r="J57" s="5">
        <v>17</v>
      </c>
      <c r="K57" s="5">
        <v>22</v>
      </c>
      <c r="L57" s="5">
        <v>2</v>
      </c>
      <c r="M57" s="5">
        <v>0</v>
      </c>
      <c r="N57" s="5">
        <v>0</v>
      </c>
      <c r="O57" s="5">
        <v>0</v>
      </c>
      <c r="P57" s="5">
        <v>0</v>
      </c>
      <c r="Q57" s="5">
        <v>7</v>
      </c>
      <c r="R57" s="24">
        <f t="shared" si="9"/>
        <v>106</v>
      </c>
    </row>
    <row r="58" spans="1:18">
      <c r="A58" s="40" t="s">
        <v>17</v>
      </c>
      <c r="B58" s="40">
        <f>SUM(B56:B57)</f>
        <v>0</v>
      </c>
      <c r="C58" s="40">
        <f>SUM(C56:C57)</f>
        <v>3</v>
      </c>
      <c r="D58" s="40">
        <f t="shared" ref="D58:Q58" si="11">SUM(D56:D57)</f>
        <v>3</v>
      </c>
      <c r="E58" s="40">
        <f t="shared" si="11"/>
        <v>10</v>
      </c>
      <c r="F58" s="40">
        <f t="shared" si="11"/>
        <v>13</v>
      </c>
      <c r="G58" s="40">
        <f t="shared" si="11"/>
        <v>12</v>
      </c>
      <c r="H58" s="40">
        <f t="shared" si="11"/>
        <v>12</v>
      </c>
      <c r="I58" s="40">
        <f t="shared" si="11"/>
        <v>12</v>
      </c>
      <c r="J58" s="40">
        <f t="shared" si="11"/>
        <v>20</v>
      </c>
      <c r="K58" s="40">
        <f t="shared" si="11"/>
        <v>40</v>
      </c>
      <c r="L58" s="40">
        <f t="shared" si="11"/>
        <v>5</v>
      </c>
      <c r="M58" s="40">
        <f t="shared" si="11"/>
        <v>0</v>
      </c>
      <c r="N58" s="40">
        <f t="shared" si="11"/>
        <v>0</v>
      </c>
      <c r="O58" s="40">
        <f t="shared" si="11"/>
        <v>0</v>
      </c>
      <c r="P58" s="40">
        <f t="shared" si="11"/>
        <v>0</v>
      </c>
      <c r="Q58" s="40">
        <f t="shared" si="11"/>
        <v>8</v>
      </c>
      <c r="R58" s="27">
        <f t="shared" si="9"/>
        <v>138</v>
      </c>
    </row>
    <row r="59" spans="1:18">
      <c r="A59" s="40" t="s">
        <v>18</v>
      </c>
      <c r="B59" s="42">
        <f>B58/R58</f>
        <v>0</v>
      </c>
      <c r="C59" s="42">
        <f>C58/R58</f>
        <v>2.1739130434782608E-2</v>
      </c>
      <c r="D59" s="42">
        <f>D58/R58</f>
        <v>2.1739130434782608E-2</v>
      </c>
      <c r="E59" s="42">
        <f>E58/R58</f>
        <v>7.2463768115942032E-2</v>
      </c>
      <c r="F59" s="42">
        <f>F58/R58</f>
        <v>9.420289855072464E-2</v>
      </c>
      <c r="G59" s="42">
        <f>G58/R58</f>
        <v>8.6956521739130432E-2</v>
      </c>
      <c r="H59" s="42">
        <f>H58/R58</f>
        <v>8.6956521739130432E-2</v>
      </c>
      <c r="I59" s="42">
        <f>I58/R58</f>
        <v>8.6956521739130432E-2</v>
      </c>
      <c r="J59" s="42">
        <f>J58/R58</f>
        <v>0.14492753623188406</v>
      </c>
      <c r="K59" s="42">
        <f>K58/R58</f>
        <v>0.28985507246376813</v>
      </c>
      <c r="L59" s="42">
        <f>L58/R58</f>
        <v>3.6231884057971016E-2</v>
      </c>
      <c r="M59" s="42">
        <f>M58/R58</f>
        <v>0</v>
      </c>
      <c r="N59" s="42">
        <f>N58/R58</f>
        <v>0</v>
      </c>
      <c r="O59" s="42">
        <f>O58/R58</f>
        <v>0</v>
      </c>
      <c r="P59" s="42">
        <f>P58/R58</f>
        <v>0</v>
      </c>
      <c r="Q59" s="42">
        <f>Q58/R58</f>
        <v>5.7971014492753624E-2</v>
      </c>
      <c r="R59" s="43">
        <f t="shared" si="9"/>
        <v>1</v>
      </c>
    </row>
    <row r="60" spans="1:18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30"/>
    </row>
    <row r="61" spans="1:18">
      <c r="A61" s="12" t="s">
        <v>1</v>
      </c>
      <c r="B61" s="54" t="s">
        <v>2</v>
      </c>
      <c r="C61" s="54"/>
      <c r="D61" s="54" t="s">
        <v>3</v>
      </c>
      <c r="E61" s="55"/>
      <c r="F61" s="55"/>
      <c r="G61" s="55"/>
      <c r="H61" s="55"/>
      <c r="I61" s="55"/>
      <c r="J61" s="55"/>
      <c r="K61" s="55"/>
      <c r="L61" s="45" t="s">
        <v>4</v>
      </c>
      <c r="M61" s="46"/>
      <c r="N61" s="45" t="s">
        <v>5</v>
      </c>
      <c r="O61" s="46"/>
      <c r="P61" s="45" t="s">
        <v>6</v>
      </c>
      <c r="Q61" s="46"/>
      <c r="R61" s="30"/>
    </row>
    <row r="62" spans="1:18">
      <c r="A62" s="55"/>
      <c r="B62" s="55"/>
      <c r="C62" s="55"/>
      <c r="D62" s="54" t="s">
        <v>7</v>
      </c>
      <c r="E62" s="28"/>
      <c r="F62" s="28" t="s">
        <v>8</v>
      </c>
      <c r="G62" s="28"/>
      <c r="H62" s="28" t="s">
        <v>9</v>
      </c>
      <c r="I62" s="28"/>
      <c r="J62" s="28" t="s">
        <v>10</v>
      </c>
      <c r="K62" s="28"/>
      <c r="L62" s="37"/>
      <c r="M62" s="38"/>
      <c r="N62" s="37"/>
      <c r="O62" s="38"/>
      <c r="P62" s="37"/>
      <c r="Q62" s="38"/>
      <c r="R62" s="30"/>
    </row>
    <row r="63" spans="1:18">
      <c r="A63" s="2" t="s">
        <v>29</v>
      </c>
      <c r="B63" s="3" t="s">
        <v>12</v>
      </c>
      <c r="C63" s="3" t="s">
        <v>13</v>
      </c>
      <c r="D63" s="3" t="s">
        <v>12</v>
      </c>
      <c r="E63" s="3" t="s">
        <v>13</v>
      </c>
      <c r="F63" s="3" t="s">
        <v>12</v>
      </c>
      <c r="G63" s="3" t="s">
        <v>13</v>
      </c>
      <c r="H63" s="3" t="s">
        <v>12</v>
      </c>
      <c r="I63" s="3" t="s">
        <v>13</v>
      </c>
      <c r="J63" s="3" t="s">
        <v>12</v>
      </c>
      <c r="K63" s="3" t="s">
        <v>13</v>
      </c>
      <c r="L63" s="3" t="s">
        <v>12</v>
      </c>
      <c r="M63" s="3" t="s">
        <v>13</v>
      </c>
      <c r="N63" s="3" t="s">
        <v>12</v>
      </c>
      <c r="O63" s="3" t="s">
        <v>13</v>
      </c>
      <c r="P63" s="3" t="s">
        <v>12</v>
      </c>
      <c r="Q63" s="3" t="s">
        <v>13</v>
      </c>
      <c r="R63" s="30"/>
    </row>
    <row r="64" spans="1:18">
      <c r="A64" s="4" t="s">
        <v>15</v>
      </c>
      <c r="B64" s="5">
        <v>3</v>
      </c>
      <c r="C64" s="5">
        <v>16</v>
      </c>
      <c r="D64" s="5">
        <v>0</v>
      </c>
      <c r="E64" s="5">
        <v>1</v>
      </c>
      <c r="F64" s="5">
        <v>0</v>
      </c>
      <c r="G64" s="5">
        <v>2</v>
      </c>
      <c r="H64" s="5">
        <v>0</v>
      </c>
      <c r="I64" s="5">
        <v>0</v>
      </c>
      <c r="J64" s="5">
        <v>7</v>
      </c>
      <c r="K64" s="5">
        <v>31</v>
      </c>
      <c r="L64" s="5">
        <v>3</v>
      </c>
      <c r="M64" s="5">
        <v>0</v>
      </c>
      <c r="N64" s="5">
        <v>0</v>
      </c>
      <c r="O64" s="5">
        <v>0</v>
      </c>
      <c r="P64" s="5">
        <v>4</v>
      </c>
      <c r="Q64" s="5">
        <v>18</v>
      </c>
      <c r="R64" s="24">
        <f>SUM(B64:Q64)</f>
        <v>85</v>
      </c>
    </row>
    <row r="65" spans="1:18">
      <c r="A65" s="13" t="s">
        <v>30</v>
      </c>
      <c r="B65" s="5">
        <v>1</v>
      </c>
      <c r="C65" s="5">
        <v>0</v>
      </c>
      <c r="D65" s="5">
        <v>0</v>
      </c>
      <c r="E65" s="5">
        <v>0</v>
      </c>
      <c r="F65" s="5">
        <v>0</v>
      </c>
      <c r="G65" s="5">
        <v>4</v>
      </c>
      <c r="H65" s="5">
        <v>0</v>
      </c>
      <c r="I65" s="5">
        <v>0</v>
      </c>
      <c r="J65" s="5">
        <v>1</v>
      </c>
      <c r="K65" s="5">
        <v>1</v>
      </c>
      <c r="L65" s="5">
        <v>2</v>
      </c>
      <c r="M65" s="5">
        <v>0</v>
      </c>
      <c r="N65" s="5">
        <v>0</v>
      </c>
      <c r="O65" s="5">
        <v>0</v>
      </c>
      <c r="P65" s="5">
        <v>0</v>
      </c>
      <c r="Q65" s="5">
        <v>1</v>
      </c>
      <c r="R65" s="24">
        <f>SUM(B65:Q65)</f>
        <v>10</v>
      </c>
    </row>
    <row r="66" spans="1:18">
      <c r="A66" s="40" t="s">
        <v>17</v>
      </c>
      <c r="B66" s="40">
        <f>SUM(B64:B65)</f>
        <v>4</v>
      </c>
      <c r="C66" s="40">
        <f t="shared" ref="C66:Q66" si="12">SUM(C64:C65)</f>
        <v>16</v>
      </c>
      <c r="D66" s="40">
        <f t="shared" si="12"/>
        <v>0</v>
      </c>
      <c r="E66" s="40">
        <f t="shared" si="12"/>
        <v>1</v>
      </c>
      <c r="F66" s="40">
        <f t="shared" si="12"/>
        <v>0</v>
      </c>
      <c r="G66" s="40">
        <f t="shared" si="12"/>
        <v>6</v>
      </c>
      <c r="H66" s="40">
        <f t="shared" si="12"/>
        <v>0</v>
      </c>
      <c r="I66" s="40">
        <f t="shared" si="12"/>
        <v>0</v>
      </c>
      <c r="J66" s="40">
        <f t="shared" si="12"/>
        <v>8</v>
      </c>
      <c r="K66" s="40">
        <f t="shared" si="12"/>
        <v>32</v>
      </c>
      <c r="L66" s="40">
        <f t="shared" si="12"/>
        <v>5</v>
      </c>
      <c r="M66" s="40">
        <f t="shared" si="12"/>
        <v>0</v>
      </c>
      <c r="N66" s="40">
        <f t="shared" si="12"/>
        <v>0</v>
      </c>
      <c r="O66" s="40">
        <f t="shared" si="12"/>
        <v>0</v>
      </c>
      <c r="P66" s="40">
        <f t="shared" si="12"/>
        <v>4</v>
      </c>
      <c r="Q66" s="40">
        <f t="shared" si="12"/>
        <v>19</v>
      </c>
      <c r="R66" s="48">
        <f>SUM(B66:Q66)</f>
        <v>95</v>
      </c>
    </row>
    <row r="67" spans="1:18">
      <c r="A67" s="40" t="s">
        <v>18</v>
      </c>
      <c r="B67" s="42">
        <f>B66/R66</f>
        <v>4.2105263157894736E-2</v>
      </c>
      <c r="C67" s="42">
        <f>C66/R66</f>
        <v>0.16842105263157894</v>
      </c>
      <c r="D67" s="42">
        <f>D66/R66</f>
        <v>0</v>
      </c>
      <c r="E67" s="42">
        <f>E66/R66</f>
        <v>1.0526315789473684E-2</v>
      </c>
      <c r="F67" s="42">
        <f>F66/R66</f>
        <v>0</v>
      </c>
      <c r="G67" s="42">
        <f>G66/R66</f>
        <v>6.3157894736842107E-2</v>
      </c>
      <c r="H67" s="42">
        <f>H66/R66</f>
        <v>0</v>
      </c>
      <c r="I67" s="42">
        <f>I66/R66</f>
        <v>0</v>
      </c>
      <c r="J67" s="42">
        <f>J66/R66</f>
        <v>8.4210526315789472E-2</v>
      </c>
      <c r="K67" s="42">
        <f>K66/R66</f>
        <v>0.33684210526315789</v>
      </c>
      <c r="L67" s="42">
        <f>L66/R66</f>
        <v>5.2631578947368418E-2</v>
      </c>
      <c r="M67" s="42">
        <f>M66/R66</f>
        <v>0</v>
      </c>
      <c r="N67" s="42">
        <f>N66/R66</f>
        <v>0</v>
      </c>
      <c r="O67" s="42">
        <f>O66/R66</f>
        <v>0</v>
      </c>
      <c r="P67" s="42">
        <f>P66/R66</f>
        <v>4.2105263157894736E-2</v>
      </c>
      <c r="Q67" s="42">
        <f>Q66/R66</f>
        <v>0.2</v>
      </c>
      <c r="R67" s="43">
        <f>SUM(B67:Q67)</f>
        <v>1</v>
      </c>
    </row>
    <row r="68" spans="1:18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30"/>
    </row>
    <row r="69" spans="1:18">
      <c r="A69" s="8" t="s">
        <v>1</v>
      </c>
      <c r="B69" s="45" t="s">
        <v>2</v>
      </c>
      <c r="C69" s="46"/>
      <c r="D69" s="54" t="s">
        <v>3</v>
      </c>
      <c r="E69" s="55"/>
      <c r="F69" s="55"/>
      <c r="G69" s="55"/>
      <c r="H69" s="55"/>
      <c r="I69" s="55"/>
      <c r="J69" s="55"/>
      <c r="K69" s="55"/>
      <c r="L69" s="45" t="s">
        <v>4</v>
      </c>
      <c r="M69" s="46"/>
      <c r="N69" s="45" t="s">
        <v>5</v>
      </c>
      <c r="O69" s="46"/>
      <c r="P69" s="45" t="s">
        <v>6</v>
      </c>
      <c r="Q69" s="46"/>
      <c r="R69" s="30"/>
    </row>
    <row r="70" spans="1:18">
      <c r="A70" s="36"/>
      <c r="B70" s="37"/>
      <c r="C70" s="38"/>
      <c r="D70" s="54" t="s">
        <v>7</v>
      </c>
      <c r="E70" s="28"/>
      <c r="F70" s="28" t="s">
        <v>8</v>
      </c>
      <c r="G70" s="28"/>
      <c r="H70" s="28" t="s">
        <v>9</v>
      </c>
      <c r="I70" s="28"/>
      <c r="J70" s="28" t="s">
        <v>10</v>
      </c>
      <c r="K70" s="28"/>
      <c r="L70" s="37"/>
      <c r="M70" s="38"/>
      <c r="N70" s="37"/>
      <c r="O70" s="38"/>
      <c r="P70" s="37"/>
      <c r="Q70" s="38"/>
      <c r="R70" s="30"/>
    </row>
    <row r="71" spans="1:18">
      <c r="A71" s="2" t="s">
        <v>31</v>
      </c>
      <c r="B71" s="3" t="s">
        <v>12</v>
      </c>
      <c r="C71" s="3" t="s">
        <v>13</v>
      </c>
      <c r="D71" s="3" t="s">
        <v>12</v>
      </c>
      <c r="E71" s="3" t="s">
        <v>13</v>
      </c>
      <c r="F71" s="3" t="s">
        <v>12</v>
      </c>
      <c r="G71" s="3" t="s">
        <v>13</v>
      </c>
      <c r="H71" s="3" t="s">
        <v>12</v>
      </c>
      <c r="I71" s="3" t="s">
        <v>13</v>
      </c>
      <c r="J71" s="3" t="s">
        <v>12</v>
      </c>
      <c r="K71" s="3" t="s">
        <v>13</v>
      </c>
      <c r="L71" s="3" t="s">
        <v>12</v>
      </c>
      <c r="M71" s="3" t="s">
        <v>13</v>
      </c>
      <c r="N71" s="3" t="s">
        <v>12</v>
      </c>
      <c r="O71" s="3" t="s">
        <v>13</v>
      </c>
      <c r="P71" s="3" t="s">
        <v>12</v>
      </c>
      <c r="Q71" s="3" t="s">
        <v>13</v>
      </c>
      <c r="R71" s="30"/>
    </row>
    <row r="72" spans="1:18">
      <c r="A72" s="4" t="s">
        <v>15</v>
      </c>
      <c r="B72" s="5">
        <v>1</v>
      </c>
      <c r="C72" s="5">
        <v>1</v>
      </c>
      <c r="D72" s="5">
        <v>0</v>
      </c>
      <c r="E72" s="5">
        <v>1</v>
      </c>
      <c r="F72" s="5">
        <v>1</v>
      </c>
      <c r="G72" s="5">
        <v>1</v>
      </c>
      <c r="H72" s="5">
        <v>0</v>
      </c>
      <c r="I72" s="5">
        <v>0</v>
      </c>
      <c r="J72" s="5">
        <v>4</v>
      </c>
      <c r="K72" s="5">
        <v>19</v>
      </c>
      <c r="L72" s="5">
        <v>5</v>
      </c>
      <c r="M72" s="5">
        <v>0</v>
      </c>
      <c r="N72" s="5">
        <v>0</v>
      </c>
      <c r="O72" s="5">
        <v>0</v>
      </c>
      <c r="P72" s="5">
        <v>2</v>
      </c>
      <c r="Q72" s="5">
        <v>5</v>
      </c>
      <c r="R72" s="27">
        <f>SUM(B72:Q72)</f>
        <v>40</v>
      </c>
    </row>
    <row r="73" spans="1:18">
      <c r="A73" s="40" t="s">
        <v>18</v>
      </c>
      <c r="B73" s="42">
        <f>B72/R72</f>
        <v>2.5000000000000001E-2</v>
      </c>
      <c r="C73" s="42">
        <f>C72/R72</f>
        <v>2.5000000000000001E-2</v>
      </c>
      <c r="D73" s="42">
        <f>D72/R72</f>
        <v>0</v>
      </c>
      <c r="E73" s="42">
        <f>E72/R72</f>
        <v>2.5000000000000001E-2</v>
      </c>
      <c r="F73" s="42">
        <f>F72/R72</f>
        <v>2.5000000000000001E-2</v>
      </c>
      <c r="G73" s="42">
        <f>G72/R72</f>
        <v>2.5000000000000001E-2</v>
      </c>
      <c r="H73" s="42">
        <f>H72/R72</f>
        <v>0</v>
      </c>
      <c r="I73" s="42">
        <f>I72/R72</f>
        <v>0</v>
      </c>
      <c r="J73" s="42">
        <f>J72/R72</f>
        <v>0.1</v>
      </c>
      <c r="K73" s="42">
        <f>K72/R72</f>
        <v>0.47499999999999998</v>
      </c>
      <c r="L73" s="42">
        <f>L72/R72</f>
        <v>0.125</v>
      </c>
      <c r="M73" s="42">
        <f>M72/R72</f>
        <v>0</v>
      </c>
      <c r="N73" s="42">
        <f>N72/R72</f>
        <v>0</v>
      </c>
      <c r="O73" s="42">
        <f>O72/R72</f>
        <v>0</v>
      </c>
      <c r="P73" s="42">
        <f>P72/R72</f>
        <v>0.05</v>
      </c>
      <c r="Q73" s="42">
        <f>Q72/R72</f>
        <v>0.125</v>
      </c>
      <c r="R73" s="43">
        <f>SUM(B73:Q73)</f>
        <v>1</v>
      </c>
    </row>
    <row r="74" spans="1:18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30"/>
    </row>
    <row r="75" spans="1:18">
      <c r="A75" s="12" t="s">
        <v>1</v>
      </c>
      <c r="B75" s="54" t="s">
        <v>2</v>
      </c>
      <c r="C75" s="54"/>
      <c r="D75" s="54" t="s">
        <v>3</v>
      </c>
      <c r="E75" s="55"/>
      <c r="F75" s="55"/>
      <c r="G75" s="55"/>
      <c r="H75" s="55"/>
      <c r="I75" s="55"/>
      <c r="J75" s="55"/>
      <c r="K75" s="55"/>
      <c r="L75" s="45" t="s">
        <v>4</v>
      </c>
      <c r="M75" s="46"/>
      <c r="N75" s="45" t="s">
        <v>5</v>
      </c>
      <c r="O75" s="46"/>
      <c r="P75" s="45" t="s">
        <v>6</v>
      </c>
      <c r="Q75" s="46"/>
      <c r="R75" s="30"/>
    </row>
    <row r="76" spans="1:18">
      <c r="A76" s="56"/>
      <c r="B76" s="56"/>
      <c r="C76" s="56"/>
      <c r="D76" s="54" t="s">
        <v>7</v>
      </c>
      <c r="E76" s="28"/>
      <c r="F76" s="28" t="s">
        <v>8</v>
      </c>
      <c r="G76" s="28"/>
      <c r="H76" s="28" t="s">
        <v>9</v>
      </c>
      <c r="I76" s="28"/>
      <c r="J76" s="28" t="s">
        <v>10</v>
      </c>
      <c r="K76" s="28"/>
      <c r="L76" s="37"/>
      <c r="M76" s="38"/>
      <c r="N76" s="37"/>
      <c r="O76" s="38"/>
      <c r="P76" s="37"/>
      <c r="Q76" s="38"/>
      <c r="R76" s="30"/>
    </row>
    <row r="77" spans="1:18">
      <c r="A77" s="2" t="s">
        <v>32</v>
      </c>
      <c r="B77" s="3" t="s">
        <v>12</v>
      </c>
      <c r="C77" s="3" t="s">
        <v>13</v>
      </c>
      <c r="D77" s="3" t="s">
        <v>12</v>
      </c>
      <c r="E77" s="3" t="s">
        <v>13</v>
      </c>
      <c r="F77" s="3" t="s">
        <v>12</v>
      </c>
      <c r="G77" s="3" t="s">
        <v>13</v>
      </c>
      <c r="H77" s="3" t="s">
        <v>12</v>
      </c>
      <c r="I77" s="3" t="s">
        <v>13</v>
      </c>
      <c r="J77" s="3" t="s">
        <v>12</v>
      </c>
      <c r="K77" s="3" t="s">
        <v>13</v>
      </c>
      <c r="L77" s="3" t="s">
        <v>12</v>
      </c>
      <c r="M77" s="3" t="s">
        <v>13</v>
      </c>
      <c r="N77" s="3" t="s">
        <v>12</v>
      </c>
      <c r="O77" s="3" t="s">
        <v>13</v>
      </c>
      <c r="P77" s="3" t="s">
        <v>12</v>
      </c>
      <c r="Q77" s="3" t="s">
        <v>13</v>
      </c>
      <c r="R77" s="30"/>
    </row>
    <row r="78" spans="1:18">
      <c r="A78" s="4" t="s">
        <v>15</v>
      </c>
      <c r="B78" s="5">
        <v>4</v>
      </c>
      <c r="C78" s="5">
        <v>4</v>
      </c>
      <c r="D78" s="5">
        <v>0</v>
      </c>
      <c r="E78" s="5">
        <v>0</v>
      </c>
      <c r="F78" s="5">
        <v>1</v>
      </c>
      <c r="G78" s="5">
        <v>12</v>
      </c>
      <c r="H78" s="5">
        <v>0</v>
      </c>
      <c r="I78" s="5">
        <v>0</v>
      </c>
      <c r="J78" s="5">
        <v>12</v>
      </c>
      <c r="K78" s="5">
        <v>38</v>
      </c>
      <c r="L78" s="5">
        <v>4</v>
      </c>
      <c r="M78" s="5">
        <v>0</v>
      </c>
      <c r="N78" s="5">
        <v>0</v>
      </c>
      <c r="O78" s="5">
        <v>1</v>
      </c>
      <c r="P78" s="5">
        <v>6</v>
      </c>
      <c r="Q78" s="5">
        <v>6</v>
      </c>
      <c r="R78" s="24">
        <f t="shared" ref="R78:R87" si="13">SUM(B78:Q78)</f>
        <v>88</v>
      </c>
    </row>
    <row r="79" spans="1:18">
      <c r="A79" s="13" t="s">
        <v>30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2</v>
      </c>
      <c r="K79" s="5">
        <v>4</v>
      </c>
      <c r="L79" s="5">
        <v>3</v>
      </c>
      <c r="M79" s="5">
        <v>0</v>
      </c>
      <c r="N79" s="5">
        <v>0</v>
      </c>
      <c r="O79" s="5">
        <v>0</v>
      </c>
      <c r="P79" s="5">
        <v>0</v>
      </c>
      <c r="Q79" s="5">
        <v>1</v>
      </c>
      <c r="R79" s="24">
        <f t="shared" si="13"/>
        <v>10</v>
      </c>
    </row>
    <row r="80" spans="1:18">
      <c r="A80" s="13" t="s">
        <v>24</v>
      </c>
      <c r="B80" s="5">
        <v>0</v>
      </c>
      <c r="C80" s="5">
        <v>0</v>
      </c>
      <c r="D80" s="5">
        <v>0</v>
      </c>
      <c r="E80" s="5">
        <v>0</v>
      </c>
      <c r="F80" s="5">
        <v>3</v>
      </c>
      <c r="G80" s="5">
        <v>3</v>
      </c>
      <c r="H80" s="5">
        <v>1</v>
      </c>
      <c r="I80" s="5">
        <v>2</v>
      </c>
      <c r="J80" s="5">
        <v>0</v>
      </c>
      <c r="K80" s="5">
        <v>1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2</v>
      </c>
      <c r="R80" s="24">
        <f t="shared" si="13"/>
        <v>12</v>
      </c>
    </row>
    <row r="81" spans="1:18">
      <c r="A81" s="40" t="s">
        <v>17</v>
      </c>
      <c r="B81" s="40">
        <f t="shared" ref="B81:Q81" si="14">SUM(B78:B80)</f>
        <v>4</v>
      </c>
      <c r="C81" s="40">
        <f t="shared" si="14"/>
        <v>4</v>
      </c>
      <c r="D81" s="40">
        <f t="shared" si="14"/>
        <v>0</v>
      </c>
      <c r="E81" s="40">
        <f t="shared" si="14"/>
        <v>0</v>
      </c>
      <c r="F81" s="40">
        <f t="shared" si="14"/>
        <v>4</v>
      </c>
      <c r="G81" s="40">
        <f t="shared" si="14"/>
        <v>15</v>
      </c>
      <c r="H81" s="40">
        <f t="shared" si="14"/>
        <v>1</v>
      </c>
      <c r="I81" s="40">
        <f t="shared" si="14"/>
        <v>2</v>
      </c>
      <c r="J81" s="40">
        <f t="shared" si="14"/>
        <v>14</v>
      </c>
      <c r="K81" s="40">
        <f t="shared" si="14"/>
        <v>43</v>
      </c>
      <c r="L81" s="40">
        <f t="shared" si="14"/>
        <v>7</v>
      </c>
      <c r="M81" s="40">
        <f t="shared" si="14"/>
        <v>0</v>
      </c>
      <c r="N81" s="40">
        <f t="shared" si="14"/>
        <v>0</v>
      </c>
      <c r="O81" s="40">
        <f t="shared" si="14"/>
        <v>1</v>
      </c>
      <c r="P81" s="40">
        <f t="shared" si="14"/>
        <v>6</v>
      </c>
      <c r="Q81" s="40">
        <f t="shared" si="14"/>
        <v>9</v>
      </c>
      <c r="R81" s="48">
        <f t="shared" si="13"/>
        <v>110</v>
      </c>
    </row>
    <row r="82" spans="1:18">
      <c r="A82" s="40" t="s">
        <v>18</v>
      </c>
      <c r="B82" s="42">
        <f>B81/R81</f>
        <v>3.6363636363636362E-2</v>
      </c>
      <c r="C82" s="42">
        <f>C81/R81</f>
        <v>3.6363636363636362E-2</v>
      </c>
      <c r="D82" s="42">
        <f>D81/R81</f>
        <v>0</v>
      </c>
      <c r="E82" s="42">
        <f>E81/R81</f>
        <v>0</v>
      </c>
      <c r="F82" s="42">
        <f>F81/R81</f>
        <v>3.6363636363636362E-2</v>
      </c>
      <c r="G82" s="42">
        <f>G81/R81</f>
        <v>0.13636363636363635</v>
      </c>
      <c r="H82" s="42">
        <f>H81/R81</f>
        <v>9.0909090909090905E-3</v>
      </c>
      <c r="I82" s="42">
        <f>I81/R81</f>
        <v>1.8181818181818181E-2</v>
      </c>
      <c r="J82" s="42">
        <f>J81/R81</f>
        <v>0.12727272727272726</v>
      </c>
      <c r="K82" s="42">
        <f>K81/R81</f>
        <v>0.39090909090909093</v>
      </c>
      <c r="L82" s="42">
        <f>L81/R81</f>
        <v>6.363636363636363E-2</v>
      </c>
      <c r="M82" s="42">
        <f>M81/R81</f>
        <v>0</v>
      </c>
      <c r="N82" s="42">
        <f>N81/R81</f>
        <v>0</v>
      </c>
      <c r="O82" s="42">
        <f>O81/R81</f>
        <v>9.0909090909090905E-3</v>
      </c>
      <c r="P82" s="42">
        <f>P81/R81</f>
        <v>5.4545454545454543E-2</v>
      </c>
      <c r="Q82" s="42">
        <f>Q81/R81</f>
        <v>8.1818181818181818E-2</v>
      </c>
      <c r="R82" s="43">
        <f t="shared" si="13"/>
        <v>0.99999999999999989</v>
      </c>
    </row>
    <row r="83" spans="1:18">
      <c r="A83" s="7" t="s">
        <v>20</v>
      </c>
      <c r="B83" s="10">
        <v>0</v>
      </c>
      <c r="C83" s="10">
        <v>1</v>
      </c>
      <c r="D83" s="10">
        <v>0</v>
      </c>
      <c r="E83" s="10">
        <v>0</v>
      </c>
      <c r="F83" s="10">
        <v>1</v>
      </c>
      <c r="G83" s="10">
        <v>3</v>
      </c>
      <c r="H83" s="10">
        <v>0</v>
      </c>
      <c r="I83" s="10">
        <v>0</v>
      </c>
      <c r="J83" s="10">
        <v>5</v>
      </c>
      <c r="K83" s="10">
        <v>28</v>
      </c>
      <c r="L83" s="10">
        <v>0</v>
      </c>
      <c r="M83" s="10">
        <v>0</v>
      </c>
      <c r="N83" s="10">
        <v>0</v>
      </c>
      <c r="O83" s="10">
        <v>0</v>
      </c>
      <c r="P83" s="10">
        <v>1</v>
      </c>
      <c r="Q83" s="10">
        <v>3</v>
      </c>
      <c r="R83" s="24">
        <f t="shared" si="13"/>
        <v>42</v>
      </c>
    </row>
    <row r="84" spans="1:18">
      <c r="A84" s="66" t="s">
        <v>33</v>
      </c>
      <c r="B84" s="5">
        <v>2</v>
      </c>
      <c r="C84" s="5">
        <v>4</v>
      </c>
      <c r="D84" s="5">
        <v>0</v>
      </c>
      <c r="E84" s="5">
        <v>0</v>
      </c>
      <c r="F84" s="5">
        <v>0</v>
      </c>
      <c r="G84" s="5">
        <v>1</v>
      </c>
      <c r="H84" s="5">
        <v>4</v>
      </c>
      <c r="I84" s="5">
        <v>2</v>
      </c>
      <c r="J84" s="5">
        <v>2</v>
      </c>
      <c r="K84" s="5">
        <v>4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1</v>
      </c>
      <c r="R84" s="24">
        <f t="shared" si="13"/>
        <v>20</v>
      </c>
    </row>
    <row r="85" spans="1:18">
      <c r="A85" s="66" t="s">
        <v>21</v>
      </c>
      <c r="B85" s="5">
        <v>0</v>
      </c>
      <c r="C85" s="5">
        <v>1</v>
      </c>
      <c r="D85" s="5">
        <v>0</v>
      </c>
      <c r="E85" s="5">
        <v>0</v>
      </c>
      <c r="F85" s="5">
        <v>1</v>
      </c>
      <c r="G85" s="5">
        <v>7</v>
      </c>
      <c r="H85" s="5">
        <v>1</v>
      </c>
      <c r="I85" s="5">
        <v>8</v>
      </c>
      <c r="J85" s="5">
        <v>3</v>
      </c>
      <c r="K85" s="5">
        <v>6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24">
        <f t="shared" si="13"/>
        <v>27</v>
      </c>
    </row>
    <row r="86" spans="1:18">
      <c r="A86" s="40" t="s">
        <v>17</v>
      </c>
      <c r="B86" s="40">
        <f t="shared" ref="B86:Q86" si="15">SUM(B83:B85)</f>
        <v>2</v>
      </c>
      <c r="C86" s="40">
        <f t="shared" si="15"/>
        <v>6</v>
      </c>
      <c r="D86" s="40">
        <f t="shared" si="15"/>
        <v>0</v>
      </c>
      <c r="E86" s="40">
        <f t="shared" si="15"/>
        <v>0</v>
      </c>
      <c r="F86" s="40">
        <f t="shared" si="15"/>
        <v>2</v>
      </c>
      <c r="G86" s="40">
        <f t="shared" si="15"/>
        <v>11</v>
      </c>
      <c r="H86" s="40">
        <f t="shared" si="15"/>
        <v>5</v>
      </c>
      <c r="I86" s="40">
        <f t="shared" si="15"/>
        <v>10</v>
      </c>
      <c r="J86" s="40">
        <f t="shared" si="15"/>
        <v>10</v>
      </c>
      <c r="K86" s="40">
        <f t="shared" si="15"/>
        <v>38</v>
      </c>
      <c r="L86" s="40">
        <f t="shared" si="15"/>
        <v>0</v>
      </c>
      <c r="M86" s="40">
        <f t="shared" si="15"/>
        <v>0</v>
      </c>
      <c r="N86" s="40">
        <f t="shared" si="15"/>
        <v>0</v>
      </c>
      <c r="O86" s="40">
        <f t="shared" si="15"/>
        <v>0</v>
      </c>
      <c r="P86" s="40">
        <f t="shared" si="15"/>
        <v>1</v>
      </c>
      <c r="Q86" s="40">
        <f t="shared" si="15"/>
        <v>4</v>
      </c>
      <c r="R86" s="27">
        <f t="shared" si="13"/>
        <v>89</v>
      </c>
    </row>
    <row r="87" spans="1:18">
      <c r="A87" s="40" t="s">
        <v>18</v>
      </c>
      <c r="B87" s="42">
        <f>B86/R86</f>
        <v>2.247191011235955E-2</v>
      </c>
      <c r="C87" s="42">
        <f>C86/R86</f>
        <v>6.741573033707865E-2</v>
      </c>
      <c r="D87" s="42">
        <f>D86/R86</f>
        <v>0</v>
      </c>
      <c r="E87" s="42">
        <f>E86/R86</f>
        <v>0</v>
      </c>
      <c r="F87" s="42">
        <f>F86/R86</f>
        <v>2.247191011235955E-2</v>
      </c>
      <c r="G87" s="42">
        <f>G86/R86</f>
        <v>0.12359550561797752</v>
      </c>
      <c r="H87" s="42">
        <f>H86/R86</f>
        <v>5.6179775280898875E-2</v>
      </c>
      <c r="I87" s="42">
        <f>I86/R86</f>
        <v>0.11235955056179775</v>
      </c>
      <c r="J87" s="42">
        <f>J86/R86</f>
        <v>0.11235955056179775</v>
      </c>
      <c r="K87" s="42">
        <f>K86/R86</f>
        <v>0.42696629213483145</v>
      </c>
      <c r="L87" s="42">
        <f>L86/R86</f>
        <v>0</v>
      </c>
      <c r="M87" s="42">
        <f>M86/R86</f>
        <v>0</v>
      </c>
      <c r="N87" s="42">
        <f>N86/R86</f>
        <v>0</v>
      </c>
      <c r="O87" s="42">
        <f>O86/R86</f>
        <v>0</v>
      </c>
      <c r="P87" s="42">
        <f>P86/R86</f>
        <v>1.1235955056179775E-2</v>
      </c>
      <c r="Q87" s="42">
        <f>Q86/R86</f>
        <v>4.49438202247191E-2</v>
      </c>
      <c r="R87" s="43">
        <f t="shared" si="13"/>
        <v>0.99999999999999989</v>
      </c>
    </row>
    <row r="88" spans="1:18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30"/>
    </row>
    <row r="89" spans="1:18">
      <c r="A89" s="12" t="s">
        <v>1</v>
      </c>
      <c r="B89" s="54" t="s">
        <v>2</v>
      </c>
      <c r="C89" s="54"/>
      <c r="D89" s="54" t="s">
        <v>3</v>
      </c>
      <c r="E89" s="55"/>
      <c r="F89" s="55"/>
      <c r="G89" s="55"/>
      <c r="H89" s="55"/>
      <c r="I89" s="55"/>
      <c r="J89" s="55"/>
      <c r="K89" s="55"/>
      <c r="L89" s="45" t="s">
        <v>4</v>
      </c>
      <c r="M89" s="46"/>
      <c r="N89" s="45" t="s">
        <v>5</v>
      </c>
      <c r="O89" s="46"/>
      <c r="P89" s="45" t="s">
        <v>6</v>
      </c>
      <c r="Q89" s="46"/>
      <c r="R89" s="30"/>
    </row>
    <row r="90" spans="1:18">
      <c r="A90" s="56"/>
      <c r="B90" s="56"/>
      <c r="C90" s="56"/>
      <c r="D90" s="54" t="s">
        <v>7</v>
      </c>
      <c r="E90" s="28"/>
      <c r="F90" s="28" t="s">
        <v>8</v>
      </c>
      <c r="G90" s="28"/>
      <c r="H90" s="28" t="s">
        <v>9</v>
      </c>
      <c r="I90" s="28"/>
      <c r="J90" s="28" t="s">
        <v>10</v>
      </c>
      <c r="K90" s="28"/>
      <c r="L90" s="37"/>
      <c r="M90" s="38"/>
      <c r="N90" s="37"/>
      <c r="O90" s="38"/>
      <c r="P90" s="37"/>
      <c r="Q90" s="38"/>
      <c r="R90" s="30"/>
    </row>
    <row r="91" spans="1:18">
      <c r="A91" s="2" t="s">
        <v>34</v>
      </c>
      <c r="B91" s="3" t="s">
        <v>12</v>
      </c>
      <c r="C91" s="3" t="s">
        <v>13</v>
      </c>
      <c r="D91" s="3" t="s">
        <v>12</v>
      </c>
      <c r="E91" s="3" t="s">
        <v>13</v>
      </c>
      <c r="F91" s="3" t="s">
        <v>12</v>
      </c>
      <c r="G91" s="3" t="s">
        <v>13</v>
      </c>
      <c r="H91" s="3" t="s">
        <v>12</v>
      </c>
      <c r="I91" s="3" t="s">
        <v>13</v>
      </c>
      <c r="J91" s="3" t="s">
        <v>12</v>
      </c>
      <c r="K91" s="3" t="s">
        <v>13</v>
      </c>
      <c r="L91" s="3" t="s">
        <v>12</v>
      </c>
      <c r="M91" s="3" t="s">
        <v>13</v>
      </c>
      <c r="N91" s="3" t="s">
        <v>12</v>
      </c>
      <c r="O91" s="3" t="s">
        <v>13</v>
      </c>
      <c r="P91" s="3" t="s">
        <v>12</v>
      </c>
      <c r="Q91" s="3" t="s">
        <v>13</v>
      </c>
      <c r="R91" s="30"/>
    </row>
    <row r="92" spans="1:18">
      <c r="A92" s="4" t="s">
        <v>15</v>
      </c>
      <c r="B92" s="5">
        <v>1</v>
      </c>
      <c r="C92" s="5">
        <v>0</v>
      </c>
      <c r="D92" s="5">
        <v>0</v>
      </c>
      <c r="E92" s="5">
        <v>3</v>
      </c>
      <c r="F92" s="5">
        <v>2</v>
      </c>
      <c r="G92" s="5">
        <v>4</v>
      </c>
      <c r="H92" s="5">
        <v>0</v>
      </c>
      <c r="I92" s="5">
        <v>0</v>
      </c>
      <c r="J92" s="5">
        <v>10</v>
      </c>
      <c r="K92" s="5">
        <v>29</v>
      </c>
      <c r="L92" s="5">
        <v>3</v>
      </c>
      <c r="M92" s="5">
        <v>0</v>
      </c>
      <c r="N92" s="5">
        <v>0</v>
      </c>
      <c r="O92" s="5">
        <v>0</v>
      </c>
      <c r="P92" s="5">
        <v>1</v>
      </c>
      <c r="Q92" s="5">
        <v>2</v>
      </c>
      <c r="R92" s="27">
        <f t="shared" ref="R92:R98" si="16">SUM(B92:Q92)</f>
        <v>55</v>
      </c>
    </row>
    <row r="93" spans="1:18">
      <c r="A93" s="40" t="s">
        <v>18</v>
      </c>
      <c r="B93" s="42">
        <f>B92/R92</f>
        <v>1.8181818181818181E-2</v>
      </c>
      <c r="C93" s="42">
        <f>C92/R92</f>
        <v>0</v>
      </c>
      <c r="D93" s="42">
        <f>D92/R92</f>
        <v>0</v>
      </c>
      <c r="E93" s="42">
        <f>E92/R92</f>
        <v>5.4545454545454543E-2</v>
      </c>
      <c r="F93" s="42">
        <f>F92/R92</f>
        <v>3.6363636363636362E-2</v>
      </c>
      <c r="G93" s="42">
        <f>G92/R92</f>
        <v>7.2727272727272724E-2</v>
      </c>
      <c r="H93" s="42">
        <f>H92/R92</f>
        <v>0</v>
      </c>
      <c r="I93" s="42">
        <f>I92/R92</f>
        <v>0</v>
      </c>
      <c r="J93" s="42">
        <f>J92/R92</f>
        <v>0.18181818181818182</v>
      </c>
      <c r="K93" s="42">
        <f>K92/R92</f>
        <v>0.52727272727272723</v>
      </c>
      <c r="L93" s="42">
        <f>L92/R92</f>
        <v>5.4545454545454543E-2</v>
      </c>
      <c r="M93" s="42">
        <f>M92/R92</f>
        <v>0</v>
      </c>
      <c r="N93" s="42">
        <f>N92/R92</f>
        <v>0</v>
      </c>
      <c r="O93" s="42">
        <f>O92/R92</f>
        <v>0</v>
      </c>
      <c r="P93" s="42">
        <f>P92/R92</f>
        <v>1.8181818181818181E-2</v>
      </c>
      <c r="Q93" s="42">
        <f>Q92/R92</f>
        <v>3.6363636363636362E-2</v>
      </c>
      <c r="R93" s="43">
        <f t="shared" si="16"/>
        <v>1</v>
      </c>
    </row>
    <row r="94" spans="1:18">
      <c r="A94" s="7" t="s">
        <v>20</v>
      </c>
      <c r="B94" s="5">
        <v>2</v>
      </c>
      <c r="C94" s="5">
        <v>1</v>
      </c>
      <c r="D94" s="5">
        <v>0</v>
      </c>
      <c r="E94" s="5">
        <v>1</v>
      </c>
      <c r="F94" s="5">
        <v>1</v>
      </c>
      <c r="G94" s="5">
        <v>2</v>
      </c>
      <c r="H94" s="5">
        <v>0</v>
      </c>
      <c r="I94" s="5">
        <v>0</v>
      </c>
      <c r="J94" s="5">
        <v>7</v>
      </c>
      <c r="K94" s="5">
        <v>23</v>
      </c>
      <c r="L94" s="5">
        <v>4</v>
      </c>
      <c r="M94" s="5">
        <v>0</v>
      </c>
      <c r="N94" s="5">
        <v>0</v>
      </c>
      <c r="O94" s="5">
        <v>0</v>
      </c>
      <c r="P94" s="5">
        <v>0</v>
      </c>
      <c r="Q94" s="5">
        <v>4</v>
      </c>
      <c r="R94" s="24">
        <f t="shared" si="16"/>
        <v>45</v>
      </c>
    </row>
    <row r="95" spans="1:18">
      <c r="A95" s="7" t="s">
        <v>19</v>
      </c>
      <c r="B95" s="5">
        <v>0</v>
      </c>
      <c r="C95" s="5">
        <v>0</v>
      </c>
      <c r="D95" s="5">
        <v>1</v>
      </c>
      <c r="E95" s="5">
        <v>2</v>
      </c>
      <c r="F95" s="5">
        <v>1</v>
      </c>
      <c r="G95" s="5">
        <v>3</v>
      </c>
      <c r="H95" s="5">
        <v>0</v>
      </c>
      <c r="I95" s="5">
        <v>0</v>
      </c>
      <c r="J95" s="5">
        <v>11</v>
      </c>
      <c r="K95" s="5">
        <v>19</v>
      </c>
      <c r="L95" s="5">
        <v>2</v>
      </c>
      <c r="M95" s="5">
        <v>0</v>
      </c>
      <c r="N95" s="5">
        <v>0</v>
      </c>
      <c r="O95" s="5">
        <v>0</v>
      </c>
      <c r="P95" s="5">
        <v>0</v>
      </c>
      <c r="Q95" s="5">
        <v>1</v>
      </c>
      <c r="R95" s="24">
        <f t="shared" si="16"/>
        <v>40</v>
      </c>
    </row>
    <row r="96" spans="1:18">
      <c r="A96" s="7" t="s">
        <v>21</v>
      </c>
      <c r="B96" s="5">
        <v>9</v>
      </c>
      <c r="C96" s="5">
        <v>12</v>
      </c>
      <c r="D96" s="5">
        <v>1</v>
      </c>
      <c r="E96" s="5">
        <v>2</v>
      </c>
      <c r="F96" s="5">
        <v>5</v>
      </c>
      <c r="G96" s="5">
        <v>10</v>
      </c>
      <c r="H96" s="5">
        <v>6</v>
      </c>
      <c r="I96" s="5">
        <v>13</v>
      </c>
      <c r="J96" s="5">
        <v>7</v>
      </c>
      <c r="K96" s="5">
        <v>48</v>
      </c>
      <c r="L96" s="5">
        <v>1</v>
      </c>
      <c r="M96" s="5">
        <v>0</v>
      </c>
      <c r="N96" s="5">
        <v>0</v>
      </c>
      <c r="O96" s="5">
        <v>0</v>
      </c>
      <c r="P96" s="5">
        <v>0</v>
      </c>
      <c r="Q96" s="5">
        <v>3</v>
      </c>
      <c r="R96" s="24">
        <f t="shared" si="16"/>
        <v>117</v>
      </c>
    </row>
    <row r="97" spans="1:18">
      <c r="A97" s="40" t="s">
        <v>17</v>
      </c>
      <c r="B97" s="40">
        <f>SUM(B94:B96)</f>
        <v>11</v>
      </c>
      <c r="C97" s="14">
        <f>SUM(C94:C96)</f>
        <v>13</v>
      </c>
      <c r="D97" s="14">
        <f t="shared" ref="D97:Q97" si="17">SUM(D94:D96)</f>
        <v>2</v>
      </c>
      <c r="E97" s="14">
        <f t="shared" si="17"/>
        <v>5</v>
      </c>
      <c r="F97" s="14">
        <f t="shared" si="17"/>
        <v>7</v>
      </c>
      <c r="G97" s="14">
        <f t="shared" si="17"/>
        <v>15</v>
      </c>
      <c r="H97" s="14">
        <f t="shared" si="17"/>
        <v>6</v>
      </c>
      <c r="I97" s="14">
        <f t="shared" si="17"/>
        <v>13</v>
      </c>
      <c r="J97" s="14">
        <f t="shared" si="17"/>
        <v>25</v>
      </c>
      <c r="K97" s="14">
        <f t="shared" si="17"/>
        <v>90</v>
      </c>
      <c r="L97" s="14">
        <f t="shared" si="17"/>
        <v>7</v>
      </c>
      <c r="M97" s="14">
        <f t="shared" si="17"/>
        <v>0</v>
      </c>
      <c r="N97" s="14">
        <f t="shared" si="17"/>
        <v>0</v>
      </c>
      <c r="O97" s="14">
        <f t="shared" si="17"/>
        <v>0</v>
      </c>
      <c r="P97" s="14">
        <f t="shared" si="17"/>
        <v>0</v>
      </c>
      <c r="Q97" s="14">
        <f t="shared" si="17"/>
        <v>8</v>
      </c>
      <c r="R97" s="27">
        <f t="shared" si="16"/>
        <v>202</v>
      </c>
    </row>
    <row r="98" spans="1:18">
      <c r="A98" s="40" t="s">
        <v>35</v>
      </c>
      <c r="B98" s="42">
        <f>B97/R97</f>
        <v>5.4455445544554455E-2</v>
      </c>
      <c r="C98" s="42">
        <f>C97/R97</f>
        <v>6.4356435643564358E-2</v>
      </c>
      <c r="D98" s="42">
        <f>D97/R97</f>
        <v>9.9009900990099011E-3</v>
      </c>
      <c r="E98" s="42">
        <f>E97/R97</f>
        <v>2.4752475247524754E-2</v>
      </c>
      <c r="F98" s="42">
        <f>F97/R97</f>
        <v>3.4653465346534656E-2</v>
      </c>
      <c r="G98" s="42">
        <f>G97/R97</f>
        <v>7.4257425742574254E-2</v>
      </c>
      <c r="H98" s="42">
        <f>H97/R97</f>
        <v>2.9702970297029702E-2</v>
      </c>
      <c r="I98" s="42">
        <f>I97/R97</f>
        <v>6.4356435643564358E-2</v>
      </c>
      <c r="J98" s="42">
        <f>J97/R97</f>
        <v>0.12376237623762376</v>
      </c>
      <c r="K98" s="42">
        <f>K97/R97</f>
        <v>0.44554455445544555</v>
      </c>
      <c r="L98" s="42">
        <f>L97/R97</f>
        <v>3.4653465346534656E-2</v>
      </c>
      <c r="M98" s="42">
        <f>M97/R97</f>
        <v>0</v>
      </c>
      <c r="N98" s="42">
        <f>N97/R97</f>
        <v>0</v>
      </c>
      <c r="O98" s="42">
        <f>O97/R97</f>
        <v>0</v>
      </c>
      <c r="P98" s="42">
        <f>P97/R97</f>
        <v>0</v>
      </c>
      <c r="Q98" s="42">
        <f>Q97/R97</f>
        <v>3.9603960396039604E-2</v>
      </c>
      <c r="R98" s="43">
        <f t="shared" si="16"/>
        <v>1</v>
      </c>
    </row>
    <row r="99" spans="1:18">
      <c r="A99" s="44"/>
      <c r="R99" s="30"/>
    </row>
    <row r="100" spans="1:18">
      <c r="A100" s="12" t="s">
        <v>1</v>
      </c>
      <c r="B100" s="54" t="s">
        <v>2</v>
      </c>
      <c r="C100" s="54"/>
      <c r="D100" s="54" t="s">
        <v>3</v>
      </c>
      <c r="E100" s="55"/>
      <c r="F100" s="55"/>
      <c r="G100" s="55"/>
      <c r="H100" s="55"/>
      <c r="I100" s="55"/>
      <c r="J100" s="55"/>
      <c r="K100" s="55"/>
      <c r="L100" s="45" t="s">
        <v>4</v>
      </c>
      <c r="M100" s="46"/>
      <c r="N100" s="45" t="s">
        <v>5</v>
      </c>
      <c r="O100" s="46"/>
      <c r="P100" s="45" t="s">
        <v>6</v>
      </c>
      <c r="Q100" s="46"/>
      <c r="R100" s="30"/>
    </row>
    <row r="101" spans="1:18">
      <c r="A101" s="56"/>
      <c r="B101" s="56"/>
      <c r="C101" s="56"/>
      <c r="D101" s="54" t="s">
        <v>7</v>
      </c>
      <c r="E101" s="28"/>
      <c r="F101" s="28" t="s">
        <v>8</v>
      </c>
      <c r="G101" s="28"/>
      <c r="H101" s="28" t="s">
        <v>9</v>
      </c>
      <c r="I101" s="28"/>
      <c r="J101" s="28" t="s">
        <v>10</v>
      </c>
      <c r="K101" s="28"/>
      <c r="L101" s="37"/>
      <c r="M101" s="38"/>
      <c r="N101" s="37"/>
      <c r="O101" s="38"/>
      <c r="P101" s="37"/>
      <c r="Q101" s="38"/>
      <c r="R101" s="30"/>
    </row>
    <row r="102" spans="1:18">
      <c r="A102" s="15" t="s">
        <v>36</v>
      </c>
      <c r="B102" s="3" t="s">
        <v>12</v>
      </c>
      <c r="C102" s="3" t="s">
        <v>13</v>
      </c>
      <c r="D102" s="3" t="s">
        <v>12</v>
      </c>
      <c r="E102" s="3" t="s">
        <v>13</v>
      </c>
      <c r="F102" s="3" t="s">
        <v>12</v>
      </c>
      <c r="G102" s="3" t="s">
        <v>13</v>
      </c>
      <c r="H102" s="3" t="s">
        <v>12</v>
      </c>
      <c r="I102" s="3" t="s">
        <v>13</v>
      </c>
      <c r="J102" s="3" t="s">
        <v>12</v>
      </c>
      <c r="K102" s="3" t="s">
        <v>13</v>
      </c>
      <c r="L102" s="3" t="s">
        <v>12</v>
      </c>
      <c r="M102" s="3" t="s">
        <v>13</v>
      </c>
      <c r="N102" s="3" t="s">
        <v>12</v>
      </c>
      <c r="O102" s="3" t="s">
        <v>13</v>
      </c>
      <c r="P102" s="3" t="s">
        <v>12</v>
      </c>
      <c r="Q102" s="3" t="s">
        <v>13</v>
      </c>
      <c r="R102" s="30"/>
    </row>
    <row r="103" spans="1:18">
      <c r="A103" s="13" t="s">
        <v>15</v>
      </c>
      <c r="B103" s="5">
        <v>1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10</v>
      </c>
      <c r="K103" s="5">
        <v>23</v>
      </c>
      <c r="L103" s="5">
        <v>9</v>
      </c>
      <c r="M103" s="5">
        <v>0</v>
      </c>
      <c r="N103" s="5">
        <v>0</v>
      </c>
      <c r="O103" s="5">
        <v>2</v>
      </c>
      <c r="P103" s="5">
        <v>1</v>
      </c>
      <c r="Q103" s="5">
        <v>1</v>
      </c>
      <c r="R103" s="24">
        <f>SUM(B103:Q103)</f>
        <v>47</v>
      </c>
    </row>
    <row r="104" spans="1:18">
      <c r="A104" s="13" t="s">
        <v>30</v>
      </c>
      <c r="B104" s="5">
        <v>0</v>
      </c>
      <c r="C104" s="5">
        <v>1</v>
      </c>
      <c r="D104" s="5">
        <v>1</v>
      </c>
      <c r="E104" s="5">
        <v>0</v>
      </c>
      <c r="F104" s="5">
        <v>1</v>
      </c>
      <c r="G104" s="5">
        <v>0</v>
      </c>
      <c r="H104" s="5">
        <v>0</v>
      </c>
      <c r="I104" s="5">
        <v>0</v>
      </c>
      <c r="J104" s="5">
        <v>4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24">
        <f>SUM(B104:Q104)</f>
        <v>7</v>
      </c>
    </row>
    <row r="105" spans="1:18">
      <c r="A105" s="40" t="s">
        <v>17</v>
      </c>
      <c r="B105" s="40">
        <f>SUM(B103:B104)</f>
        <v>1</v>
      </c>
      <c r="C105" s="40">
        <f t="shared" ref="C105:Q105" si="18">SUM(C103:C104)</f>
        <v>1</v>
      </c>
      <c r="D105" s="40">
        <f t="shared" si="18"/>
        <v>1</v>
      </c>
      <c r="E105" s="40">
        <f t="shared" si="18"/>
        <v>0</v>
      </c>
      <c r="F105" s="40">
        <f t="shared" si="18"/>
        <v>1</v>
      </c>
      <c r="G105" s="40">
        <f t="shared" si="18"/>
        <v>0</v>
      </c>
      <c r="H105" s="40">
        <f t="shared" si="18"/>
        <v>0</v>
      </c>
      <c r="I105" s="40">
        <f t="shared" si="18"/>
        <v>0</v>
      </c>
      <c r="J105" s="40">
        <f t="shared" si="18"/>
        <v>14</v>
      </c>
      <c r="K105" s="40">
        <f t="shared" si="18"/>
        <v>23</v>
      </c>
      <c r="L105" s="40">
        <f t="shared" si="18"/>
        <v>9</v>
      </c>
      <c r="M105" s="40">
        <f t="shared" si="18"/>
        <v>0</v>
      </c>
      <c r="N105" s="40">
        <f t="shared" si="18"/>
        <v>0</v>
      </c>
      <c r="O105" s="40">
        <f t="shared" si="18"/>
        <v>2</v>
      </c>
      <c r="P105" s="40">
        <f t="shared" si="18"/>
        <v>1</v>
      </c>
      <c r="Q105" s="40">
        <f t="shared" si="18"/>
        <v>1</v>
      </c>
      <c r="R105" s="48">
        <f>SUM(B105:Q105)</f>
        <v>54</v>
      </c>
    </row>
    <row r="106" spans="1:18">
      <c r="A106" s="40" t="s">
        <v>18</v>
      </c>
      <c r="B106" s="42">
        <f>B105/R105</f>
        <v>1.8518518518518517E-2</v>
      </c>
      <c r="C106" s="42">
        <f>C105/R105</f>
        <v>1.8518518518518517E-2</v>
      </c>
      <c r="D106" s="42">
        <f>D105/R105</f>
        <v>1.8518518518518517E-2</v>
      </c>
      <c r="E106" s="42">
        <f>E105/R105</f>
        <v>0</v>
      </c>
      <c r="F106" s="42">
        <f>F105/R105</f>
        <v>1.8518518518518517E-2</v>
      </c>
      <c r="G106" s="42">
        <f>G105/R105</f>
        <v>0</v>
      </c>
      <c r="H106" s="42">
        <f>H105/R105</f>
        <v>0</v>
      </c>
      <c r="I106" s="42">
        <f>I105/R105</f>
        <v>0</v>
      </c>
      <c r="J106" s="42">
        <f>J105/R105</f>
        <v>0.25925925925925924</v>
      </c>
      <c r="K106" s="42">
        <f>K105/R105</f>
        <v>0.42592592592592593</v>
      </c>
      <c r="L106" s="42">
        <f>L105/R105</f>
        <v>0.16666666666666666</v>
      </c>
      <c r="M106" s="42">
        <f>M105/R105</f>
        <v>0</v>
      </c>
      <c r="N106" s="42">
        <f>N105/R105</f>
        <v>0</v>
      </c>
      <c r="O106" s="42">
        <f>O105/R105</f>
        <v>3.7037037037037035E-2</v>
      </c>
      <c r="P106" s="42">
        <f>P105/R105</f>
        <v>1.8518518518518517E-2</v>
      </c>
      <c r="Q106" s="42">
        <f>Q105/R105</f>
        <v>1.8518518518518517E-2</v>
      </c>
      <c r="R106" s="43">
        <f>SUM(B106:Q106)</f>
        <v>1</v>
      </c>
    </row>
    <row r="107" spans="1:18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30"/>
    </row>
    <row r="108" spans="1:18">
      <c r="A108" s="12" t="s">
        <v>1</v>
      </c>
      <c r="B108" s="54" t="s">
        <v>2</v>
      </c>
      <c r="C108" s="54"/>
      <c r="D108" s="54" t="s">
        <v>3</v>
      </c>
      <c r="E108" s="55"/>
      <c r="F108" s="55"/>
      <c r="G108" s="55"/>
      <c r="H108" s="55"/>
      <c r="I108" s="55"/>
      <c r="J108" s="55"/>
      <c r="K108" s="55"/>
      <c r="L108" s="45" t="s">
        <v>4</v>
      </c>
      <c r="M108" s="46"/>
      <c r="N108" s="45" t="s">
        <v>5</v>
      </c>
      <c r="O108" s="46"/>
      <c r="P108" s="45" t="s">
        <v>6</v>
      </c>
      <c r="Q108" s="46"/>
      <c r="R108" s="30"/>
    </row>
    <row r="109" spans="1:18">
      <c r="A109" s="56"/>
      <c r="B109" s="56"/>
      <c r="C109" s="56"/>
      <c r="D109" s="54" t="s">
        <v>7</v>
      </c>
      <c r="E109" s="28"/>
      <c r="F109" s="28" t="s">
        <v>8</v>
      </c>
      <c r="G109" s="28"/>
      <c r="H109" s="28" t="s">
        <v>9</v>
      </c>
      <c r="I109" s="28"/>
      <c r="J109" s="28" t="s">
        <v>10</v>
      </c>
      <c r="K109" s="28"/>
      <c r="L109" s="37"/>
      <c r="M109" s="38"/>
      <c r="N109" s="37"/>
      <c r="O109" s="38"/>
      <c r="P109" s="37"/>
      <c r="Q109" s="38"/>
      <c r="R109" s="30"/>
    </row>
    <row r="110" spans="1:18">
      <c r="A110" s="15" t="s">
        <v>37</v>
      </c>
      <c r="B110" s="3" t="s">
        <v>12</v>
      </c>
      <c r="C110" s="3" t="s">
        <v>13</v>
      </c>
      <c r="D110" s="3" t="s">
        <v>12</v>
      </c>
      <c r="E110" s="3" t="s">
        <v>13</v>
      </c>
      <c r="F110" s="3" t="s">
        <v>12</v>
      </c>
      <c r="G110" s="3" t="s">
        <v>13</v>
      </c>
      <c r="H110" s="3" t="s">
        <v>12</v>
      </c>
      <c r="I110" s="3" t="s">
        <v>13</v>
      </c>
      <c r="J110" s="3" t="s">
        <v>12</v>
      </c>
      <c r="K110" s="3" t="s">
        <v>13</v>
      </c>
      <c r="L110" s="3" t="s">
        <v>12</v>
      </c>
      <c r="M110" s="3" t="s">
        <v>13</v>
      </c>
      <c r="N110" s="3" t="s">
        <v>12</v>
      </c>
      <c r="O110" s="3" t="s">
        <v>13</v>
      </c>
      <c r="P110" s="3" t="s">
        <v>12</v>
      </c>
      <c r="Q110" s="3" t="s">
        <v>13</v>
      </c>
      <c r="R110" s="30"/>
    </row>
    <row r="111" spans="1:18">
      <c r="A111" s="13" t="s">
        <v>15</v>
      </c>
      <c r="B111" s="5">
        <v>1</v>
      </c>
      <c r="C111" s="5">
        <v>1</v>
      </c>
      <c r="D111" s="5">
        <v>0</v>
      </c>
      <c r="E111" s="5">
        <v>0</v>
      </c>
      <c r="F111" s="5">
        <v>2</v>
      </c>
      <c r="G111" s="5">
        <v>5</v>
      </c>
      <c r="H111" s="5">
        <v>0</v>
      </c>
      <c r="I111" s="5">
        <v>0</v>
      </c>
      <c r="J111" s="5">
        <v>8</v>
      </c>
      <c r="K111" s="5">
        <v>22</v>
      </c>
      <c r="L111" s="5">
        <v>5</v>
      </c>
      <c r="M111" s="5">
        <v>0</v>
      </c>
      <c r="N111" s="5">
        <v>0</v>
      </c>
      <c r="O111" s="5">
        <v>0</v>
      </c>
      <c r="P111" s="5">
        <v>0</v>
      </c>
      <c r="Q111" s="5">
        <v>1</v>
      </c>
      <c r="R111" s="24">
        <f t="shared" ref="R111:R116" si="19">SUM(B111:Q111)</f>
        <v>45</v>
      </c>
    </row>
    <row r="112" spans="1:18">
      <c r="A112" s="13" t="s">
        <v>30</v>
      </c>
      <c r="B112" s="5">
        <v>0</v>
      </c>
      <c r="C112" s="5">
        <v>0</v>
      </c>
      <c r="D112" s="5">
        <v>1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1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24">
        <f t="shared" si="19"/>
        <v>2</v>
      </c>
    </row>
    <row r="113" spans="1:18">
      <c r="A113" s="40" t="s">
        <v>17</v>
      </c>
      <c r="B113" s="40">
        <f>SUM(B111:B112)</f>
        <v>1</v>
      </c>
      <c r="C113" s="40">
        <f t="shared" ref="C113:Q113" si="20">SUM(C111:C112)</f>
        <v>1</v>
      </c>
      <c r="D113" s="40">
        <f t="shared" si="20"/>
        <v>1</v>
      </c>
      <c r="E113" s="40">
        <f t="shared" si="20"/>
        <v>0</v>
      </c>
      <c r="F113" s="40">
        <f t="shared" si="20"/>
        <v>2</v>
      </c>
      <c r="G113" s="40">
        <f t="shared" si="20"/>
        <v>5</v>
      </c>
      <c r="H113" s="40">
        <f t="shared" si="20"/>
        <v>0</v>
      </c>
      <c r="I113" s="40">
        <f t="shared" si="20"/>
        <v>0</v>
      </c>
      <c r="J113" s="40">
        <f t="shared" si="20"/>
        <v>8</v>
      </c>
      <c r="K113" s="40">
        <f t="shared" si="20"/>
        <v>23</v>
      </c>
      <c r="L113" s="40">
        <f t="shared" si="20"/>
        <v>5</v>
      </c>
      <c r="M113" s="40">
        <f t="shared" si="20"/>
        <v>0</v>
      </c>
      <c r="N113" s="40">
        <f t="shared" si="20"/>
        <v>0</v>
      </c>
      <c r="O113" s="40">
        <f t="shared" si="20"/>
        <v>0</v>
      </c>
      <c r="P113" s="40">
        <f t="shared" si="20"/>
        <v>0</v>
      </c>
      <c r="Q113" s="40">
        <f t="shared" si="20"/>
        <v>1</v>
      </c>
      <c r="R113" s="48">
        <f t="shared" si="19"/>
        <v>47</v>
      </c>
    </row>
    <row r="114" spans="1:18">
      <c r="A114" s="40" t="s">
        <v>18</v>
      </c>
      <c r="B114" s="42">
        <f>B113/R113</f>
        <v>2.1276595744680851E-2</v>
      </c>
      <c r="C114" s="42">
        <f>C113/R113</f>
        <v>2.1276595744680851E-2</v>
      </c>
      <c r="D114" s="42">
        <f>D113/R113</f>
        <v>2.1276595744680851E-2</v>
      </c>
      <c r="E114" s="42">
        <f>E113/R113</f>
        <v>0</v>
      </c>
      <c r="F114" s="42">
        <f>F113/R113</f>
        <v>4.2553191489361701E-2</v>
      </c>
      <c r="G114" s="42">
        <f>G113/R113</f>
        <v>0.10638297872340426</v>
      </c>
      <c r="H114" s="42">
        <f>H113/R113</f>
        <v>0</v>
      </c>
      <c r="I114" s="42">
        <f>I113/R113</f>
        <v>0</v>
      </c>
      <c r="J114" s="42">
        <f>J113/R113</f>
        <v>0.1702127659574468</v>
      </c>
      <c r="K114" s="42">
        <f>K113/R113</f>
        <v>0.48936170212765956</v>
      </c>
      <c r="L114" s="42">
        <f>L113/R113</f>
        <v>0.10638297872340426</v>
      </c>
      <c r="M114" s="42">
        <f>M113/R113</f>
        <v>0</v>
      </c>
      <c r="N114" s="42">
        <f>N113/R113</f>
        <v>0</v>
      </c>
      <c r="O114" s="42">
        <f>O113/R113</f>
        <v>0</v>
      </c>
      <c r="P114" s="42">
        <f>P113/R113</f>
        <v>0</v>
      </c>
      <c r="Q114" s="42">
        <f>Q113/R113</f>
        <v>2.1276595744680851E-2</v>
      </c>
      <c r="R114" s="43">
        <f t="shared" si="19"/>
        <v>1</v>
      </c>
    </row>
    <row r="115" spans="1:18">
      <c r="A115" s="7" t="s">
        <v>21</v>
      </c>
      <c r="B115" s="5">
        <v>0</v>
      </c>
      <c r="C115" s="5">
        <v>0</v>
      </c>
      <c r="D115" s="5">
        <v>0</v>
      </c>
      <c r="E115" s="5">
        <v>0</v>
      </c>
      <c r="F115" s="5">
        <v>1</v>
      </c>
      <c r="G115" s="5">
        <v>1</v>
      </c>
      <c r="H115" s="5">
        <v>1</v>
      </c>
      <c r="I115" s="5">
        <v>0</v>
      </c>
      <c r="J115" s="5">
        <v>5</v>
      </c>
      <c r="K115" s="5">
        <v>8</v>
      </c>
      <c r="L115" s="5">
        <v>2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68">
        <f t="shared" si="19"/>
        <v>18</v>
      </c>
    </row>
    <row r="116" spans="1:18">
      <c r="A116" s="40" t="s">
        <v>18</v>
      </c>
      <c r="B116" s="42">
        <f>B115/R115</f>
        <v>0</v>
      </c>
      <c r="C116" s="42">
        <f>C115/R115</f>
        <v>0</v>
      </c>
      <c r="D116" s="42">
        <f>D115/R115</f>
        <v>0</v>
      </c>
      <c r="E116" s="42">
        <f>E115/R115</f>
        <v>0</v>
      </c>
      <c r="F116" s="42">
        <f>F115/R115</f>
        <v>5.5555555555555552E-2</v>
      </c>
      <c r="G116" s="42">
        <f>G115/R115</f>
        <v>5.5555555555555552E-2</v>
      </c>
      <c r="H116" s="42">
        <f>H115/R115</f>
        <v>5.5555555555555552E-2</v>
      </c>
      <c r="I116" s="42">
        <f>I115/R115</f>
        <v>0</v>
      </c>
      <c r="J116" s="42">
        <f>J115/R115</f>
        <v>0.27777777777777779</v>
      </c>
      <c r="K116" s="42">
        <f>K115/R115</f>
        <v>0.44444444444444442</v>
      </c>
      <c r="L116" s="42">
        <f>L115/R115</f>
        <v>0.1111111111111111</v>
      </c>
      <c r="M116" s="42">
        <f>M115/R115</f>
        <v>0</v>
      </c>
      <c r="N116" s="42">
        <f>N115/R115</f>
        <v>0</v>
      </c>
      <c r="O116" s="42">
        <f>O115/R115</f>
        <v>0</v>
      </c>
      <c r="P116" s="42">
        <f>P115/R115</f>
        <v>0</v>
      </c>
      <c r="Q116" s="42">
        <f>Q115/R115</f>
        <v>0</v>
      </c>
      <c r="R116" s="43">
        <f t="shared" si="19"/>
        <v>1</v>
      </c>
    </row>
    <row r="117" spans="1:18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30"/>
    </row>
    <row r="118" spans="1:18">
      <c r="A118" s="12" t="s">
        <v>1</v>
      </c>
      <c r="B118" s="54" t="s">
        <v>2</v>
      </c>
      <c r="C118" s="54"/>
      <c r="D118" s="54" t="s">
        <v>3</v>
      </c>
      <c r="E118" s="55"/>
      <c r="F118" s="55"/>
      <c r="G118" s="55"/>
      <c r="H118" s="55"/>
      <c r="I118" s="55"/>
      <c r="J118" s="55"/>
      <c r="K118" s="55"/>
      <c r="L118" s="45" t="s">
        <v>4</v>
      </c>
      <c r="M118" s="46"/>
      <c r="N118" s="45" t="s">
        <v>5</v>
      </c>
      <c r="O118" s="46"/>
      <c r="P118" s="45" t="s">
        <v>6</v>
      </c>
      <c r="Q118" s="46"/>
      <c r="R118" s="30"/>
    </row>
    <row r="119" spans="1:18">
      <c r="A119" s="56"/>
      <c r="B119" s="56"/>
      <c r="C119" s="56"/>
      <c r="D119" s="54" t="s">
        <v>7</v>
      </c>
      <c r="E119" s="28"/>
      <c r="F119" s="28" t="s">
        <v>8</v>
      </c>
      <c r="G119" s="28"/>
      <c r="H119" s="28" t="s">
        <v>9</v>
      </c>
      <c r="I119" s="28"/>
      <c r="J119" s="28" t="s">
        <v>10</v>
      </c>
      <c r="K119" s="28"/>
      <c r="L119" s="37"/>
      <c r="M119" s="38"/>
      <c r="N119" s="37"/>
      <c r="O119" s="38"/>
      <c r="P119" s="37"/>
      <c r="Q119" s="38"/>
      <c r="R119" s="30"/>
    </row>
    <row r="120" spans="1:18">
      <c r="A120" s="15" t="s">
        <v>38</v>
      </c>
      <c r="B120" s="3" t="s">
        <v>12</v>
      </c>
      <c r="C120" s="3" t="s">
        <v>13</v>
      </c>
      <c r="D120" s="3" t="s">
        <v>12</v>
      </c>
      <c r="E120" s="3" t="s">
        <v>13</v>
      </c>
      <c r="F120" s="3" t="s">
        <v>12</v>
      </c>
      <c r="G120" s="3" t="s">
        <v>13</v>
      </c>
      <c r="H120" s="3" t="s">
        <v>12</v>
      </c>
      <c r="I120" s="3" t="s">
        <v>13</v>
      </c>
      <c r="J120" s="3" t="s">
        <v>12</v>
      </c>
      <c r="K120" s="3" t="s">
        <v>13</v>
      </c>
      <c r="L120" s="3" t="s">
        <v>12</v>
      </c>
      <c r="M120" s="3" t="s">
        <v>13</v>
      </c>
      <c r="N120" s="3" t="s">
        <v>12</v>
      </c>
      <c r="O120" s="3" t="s">
        <v>13</v>
      </c>
      <c r="P120" s="3" t="s">
        <v>12</v>
      </c>
      <c r="Q120" s="3" t="s">
        <v>13</v>
      </c>
      <c r="R120" s="30"/>
    </row>
    <row r="121" spans="1:18">
      <c r="A121" s="13" t="s">
        <v>27</v>
      </c>
      <c r="B121" s="5">
        <v>0</v>
      </c>
      <c r="C121" s="5">
        <v>0</v>
      </c>
      <c r="D121" s="5">
        <v>0</v>
      </c>
      <c r="E121" s="5">
        <v>2</v>
      </c>
      <c r="F121" s="5">
        <v>0</v>
      </c>
      <c r="G121" s="5">
        <v>0</v>
      </c>
      <c r="H121" s="5">
        <v>0</v>
      </c>
      <c r="I121" s="5">
        <v>0</v>
      </c>
      <c r="J121" s="5">
        <v>10</v>
      </c>
      <c r="K121" s="5">
        <v>30</v>
      </c>
      <c r="L121" s="5">
        <v>5</v>
      </c>
      <c r="M121" s="5">
        <v>0</v>
      </c>
      <c r="N121" s="5">
        <v>0</v>
      </c>
      <c r="O121" s="5">
        <v>1</v>
      </c>
      <c r="P121" s="5">
        <v>0</v>
      </c>
      <c r="Q121" s="5">
        <v>3</v>
      </c>
      <c r="R121" s="24">
        <f t="shared" ref="R121:R132" si="21">SUM(B121:Q121)</f>
        <v>51</v>
      </c>
    </row>
    <row r="122" spans="1:18">
      <c r="A122" s="13" t="s">
        <v>39</v>
      </c>
      <c r="B122" s="5">
        <v>0</v>
      </c>
      <c r="C122" s="5">
        <v>1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3</v>
      </c>
      <c r="K122" s="5">
        <v>33</v>
      </c>
      <c r="L122" s="5">
        <v>0</v>
      </c>
      <c r="M122" s="5">
        <v>0</v>
      </c>
      <c r="N122" s="5">
        <v>0</v>
      </c>
      <c r="O122" s="5">
        <v>1</v>
      </c>
      <c r="P122" s="5">
        <v>0</v>
      </c>
      <c r="Q122" s="5">
        <v>0</v>
      </c>
      <c r="R122" s="24">
        <f t="shared" si="21"/>
        <v>38</v>
      </c>
    </row>
    <row r="123" spans="1:18">
      <c r="A123" s="13" t="s">
        <v>23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7</v>
      </c>
      <c r="L123" s="5">
        <v>1</v>
      </c>
      <c r="M123" s="5">
        <v>0</v>
      </c>
      <c r="N123" s="5">
        <v>0</v>
      </c>
      <c r="O123" s="5">
        <v>0</v>
      </c>
      <c r="P123" s="5">
        <v>0</v>
      </c>
      <c r="Q123" s="5">
        <v>1</v>
      </c>
      <c r="R123" s="24">
        <f t="shared" si="21"/>
        <v>9</v>
      </c>
    </row>
    <row r="124" spans="1:18">
      <c r="A124" s="13" t="s">
        <v>28</v>
      </c>
      <c r="B124" s="5">
        <v>0</v>
      </c>
      <c r="C124" s="5">
        <v>1</v>
      </c>
      <c r="D124" s="5">
        <v>2</v>
      </c>
      <c r="E124" s="5">
        <v>1</v>
      </c>
      <c r="F124" s="5">
        <v>1</v>
      </c>
      <c r="G124" s="5">
        <v>2</v>
      </c>
      <c r="H124" s="5">
        <v>1</v>
      </c>
      <c r="I124" s="5">
        <v>3</v>
      </c>
      <c r="J124" s="5">
        <v>0</v>
      </c>
      <c r="K124" s="5">
        <v>4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24">
        <f t="shared" si="21"/>
        <v>15</v>
      </c>
    </row>
    <row r="125" spans="1:18">
      <c r="A125" s="40" t="s">
        <v>17</v>
      </c>
      <c r="B125" s="40">
        <f>SUM(B121:B124)</f>
        <v>0</v>
      </c>
      <c r="C125" s="40">
        <f t="shared" ref="C125:Q125" si="22">SUM(C121:C124)</f>
        <v>2</v>
      </c>
      <c r="D125" s="40">
        <f t="shared" si="22"/>
        <v>2</v>
      </c>
      <c r="E125" s="40">
        <f t="shared" si="22"/>
        <v>3</v>
      </c>
      <c r="F125" s="40">
        <f t="shared" si="22"/>
        <v>1</v>
      </c>
      <c r="G125" s="40">
        <f t="shared" si="22"/>
        <v>2</v>
      </c>
      <c r="H125" s="40">
        <f t="shared" si="22"/>
        <v>1</v>
      </c>
      <c r="I125" s="40">
        <f t="shared" si="22"/>
        <v>3</v>
      </c>
      <c r="J125" s="40">
        <f t="shared" si="22"/>
        <v>13</v>
      </c>
      <c r="K125" s="40">
        <f t="shared" si="22"/>
        <v>74</v>
      </c>
      <c r="L125" s="40">
        <f t="shared" si="22"/>
        <v>6</v>
      </c>
      <c r="M125" s="40">
        <f t="shared" si="22"/>
        <v>0</v>
      </c>
      <c r="N125" s="40">
        <f t="shared" si="22"/>
        <v>0</v>
      </c>
      <c r="O125" s="40">
        <f t="shared" si="22"/>
        <v>2</v>
      </c>
      <c r="P125" s="40">
        <f t="shared" si="22"/>
        <v>0</v>
      </c>
      <c r="Q125" s="40">
        <f t="shared" si="22"/>
        <v>4</v>
      </c>
      <c r="R125" s="48">
        <f t="shared" si="21"/>
        <v>113</v>
      </c>
    </row>
    <row r="126" spans="1:18">
      <c r="A126" s="40" t="s">
        <v>18</v>
      </c>
      <c r="B126" s="42">
        <f>B125/R125</f>
        <v>0</v>
      </c>
      <c r="C126" s="42">
        <f>C125/R125</f>
        <v>1.7699115044247787E-2</v>
      </c>
      <c r="D126" s="42">
        <f>D125/R125</f>
        <v>1.7699115044247787E-2</v>
      </c>
      <c r="E126" s="42">
        <f>E125/R125</f>
        <v>2.6548672566371681E-2</v>
      </c>
      <c r="F126" s="42">
        <f>F125/R125</f>
        <v>8.8495575221238937E-3</v>
      </c>
      <c r="G126" s="42">
        <f>G125/R125</f>
        <v>1.7699115044247787E-2</v>
      </c>
      <c r="H126" s="42">
        <f>H125/R125</f>
        <v>8.8495575221238937E-3</v>
      </c>
      <c r="I126" s="42">
        <f>I125/R125</f>
        <v>2.6548672566371681E-2</v>
      </c>
      <c r="J126" s="42">
        <f>J125/R125</f>
        <v>0.11504424778761062</v>
      </c>
      <c r="K126" s="42">
        <f>K125/R125</f>
        <v>0.65486725663716816</v>
      </c>
      <c r="L126" s="42">
        <f>L125/R125</f>
        <v>5.3097345132743362E-2</v>
      </c>
      <c r="M126" s="42">
        <f>M125/R125</f>
        <v>0</v>
      </c>
      <c r="N126" s="42">
        <f>N125/R125</f>
        <v>0</v>
      </c>
      <c r="O126" s="42">
        <f>O125/R125</f>
        <v>1.7699115044247787E-2</v>
      </c>
      <c r="P126" s="42">
        <f>P125/R125</f>
        <v>0</v>
      </c>
      <c r="Q126" s="42">
        <f>Q125/R125</f>
        <v>3.5398230088495575E-2</v>
      </c>
      <c r="R126" s="43">
        <f t="shared" si="21"/>
        <v>1</v>
      </c>
    </row>
    <row r="127" spans="1:18">
      <c r="A127" s="10" t="s">
        <v>19</v>
      </c>
      <c r="B127" s="5">
        <v>0</v>
      </c>
      <c r="C127" s="5">
        <v>3</v>
      </c>
      <c r="D127" s="5">
        <v>3</v>
      </c>
      <c r="E127" s="5">
        <v>0</v>
      </c>
      <c r="F127" s="5">
        <v>0</v>
      </c>
      <c r="G127" s="5">
        <v>1</v>
      </c>
      <c r="H127" s="5">
        <v>0</v>
      </c>
      <c r="I127" s="5">
        <v>0</v>
      </c>
      <c r="J127" s="5">
        <v>2</v>
      </c>
      <c r="K127" s="5">
        <v>7</v>
      </c>
      <c r="L127" s="5">
        <v>2</v>
      </c>
      <c r="M127" s="5">
        <v>0</v>
      </c>
      <c r="N127" s="5">
        <v>0</v>
      </c>
      <c r="O127" s="5">
        <v>1</v>
      </c>
      <c r="P127" s="5">
        <v>0</v>
      </c>
      <c r="Q127" s="5">
        <v>0</v>
      </c>
      <c r="R127" s="24">
        <f t="shared" si="21"/>
        <v>19</v>
      </c>
    </row>
    <row r="128" spans="1:18">
      <c r="A128" s="7" t="s">
        <v>20</v>
      </c>
      <c r="B128" s="10">
        <v>1</v>
      </c>
      <c r="C128" s="10">
        <v>1</v>
      </c>
      <c r="D128" s="10">
        <v>0</v>
      </c>
      <c r="E128" s="10">
        <v>0</v>
      </c>
      <c r="F128" s="10">
        <v>0</v>
      </c>
      <c r="G128" s="10">
        <v>2</v>
      </c>
      <c r="H128" s="10">
        <v>0</v>
      </c>
      <c r="I128" s="10">
        <v>0</v>
      </c>
      <c r="J128" s="10">
        <v>2</v>
      </c>
      <c r="K128" s="10">
        <v>24</v>
      </c>
      <c r="L128" s="10">
        <v>2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24">
        <f t="shared" si="21"/>
        <v>32</v>
      </c>
    </row>
    <row r="129" spans="1:18">
      <c r="A129" s="66" t="s">
        <v>33</v>
      </c>
      <c r="B129" s="5">
        <v>6</v>
      </c>
      <c r="C129" s="5">
        <v>12</v>
      </c>
      <c r="D129" s="5">
        <v>0</v>
      </c>
      <c r="E129" s="5">
        <v>0</v>
      </c>
      <c r="F129" s="5">
        <v>0</v>
      </c>
      <c r="G129" s="5">
        <v>3</v>
      </c>
      <c r="H129" s="5">
        <v>0</v>
      </c>
      <c r="I129" s="5">
        <v>3</v>
      </c>
      <c r="J129" s="5">
        <v>2</v>
      </c>
      <c r="K129" s="5">
        <v>2</v>
      </c>
      <c r="L129" s="5">
        <v>1</v>
      </c>
      <c r="M129" s="5">
        <v>0</v>
      </c>
      <c r="N129" s="5">
        <v>0</v>
      </c>
      <c r="O129" s="5">
        <v>0</v>
      </c>
      <c r="P129" s="5">
        <v>1</v>
      </c>
      <c r="Q129" s="5">
        <v>0</v>
      </c>
      <c r="R129" s="24">
        <f t="shared" si="21"/>
        <v>30</v>
      </c>
    </row>
    <row r="130" spans="1:18">
      <c r="A130" s="66" t="s">
        <v>21</v>
      </c>
      <c r="B130" s="5">
        <v>0</v>
      </c>
      <c r="C130" s="5">
        <v>1</v>
      </c>
      <c r="D130" s="5">
        <v>0</v>
      </c>
      <c r="E130" s="5">
        <v>2</v>
      </c>
      <c r="F130" s="5">
        <v>1</v>
      </c>
      <c r="G130" s="5">
        <v>1</v>
      </c>
      <c r="H130" s="5">
        <v>1</v>
      </c>
      <c r="I130" s="5">
        <v>6</v>
      </c>
      <c r="J130" s="5">
        <v>6</v>
      </c>
      <c r="K130" s="5">
        <v>11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24">
        <f t="shared" si="21"/>
        <v>29</v>
      </c>
    </row>
    <row r="131" spans="1:18">
      <c r="A131" s="40" t="s">
        <v>17</v>
      </c>
      <c r="B131" s="40">
        <f>SUM(B127:B130)</f>
        <v>7</v>
      </c>
      <c r="C131" s="40">
        <f t="shared" ref="C131:Q131" si="23">SUM(C127:C130)</f>
        <v>17</v>
      </c>
      <c r="D131" s="40">
        <f t="shared" si="23"/>
        <v>3</v>
      </c>
      <c r="E131" s="40">
        <f t="shared" si="23"/>
        <v>2</v>
      </c>
      <c r="F131" s="40">
        <f t="shared" si="23"/>
        <v>1</v>
      </c>
      <c r="G131" s="40">
        <f t="shared" si="23"/>
        <v>7</v>
      </c>
      <c r="H131" s="40">
        <f t="shared" si="23"/>
        <v>1</v>
      </c>
      <c r="I131" s="40">
        <f t="shared" si="23"/>
        <v>9</v>
      </c>
      <c r="J131" s="40">
        <f t="shared" si="23"/>
        <v>12</v>
      </c>
      <c r="K131" s="40">
        <f t="shared" si="23"/>
        <v>44</v>
      </c>
      <c r="L131" s="40">
        <f t="shared" si="23"/>
        <v>5</v>
      </c>
      <c r="M131" s="40">
        <f t="shared" si="23"/>
        <v>0</v>
      </c>
      <c r="N131" s="40">
        <f t="shared" si="23"/>
        <v>0</v>
      </c>
      <c r="O131" s="40">
        <f t="shared" si="23"/>
        <v>1</v>
      </c>
      <c r="P131" s="40">
        <f t="shared" si="23"/>
        <v>1</v>
      </c>
      <c r="Q131" s="40">
        <f t="shared" si="23"/>
        <v>0</v>
      </c>
      <c r="R131" s="44">
        <f t="shared" si="21"/>
        <v>110</v>
      </c>
    </row>
    <row r="132" spans="1:18">
      <c r="A132" s="40" t="s">
        <v>18</v>
      </c>
      <c r="B132" s="42">
        <f>B131/R131</f>
        <v>6.363636363636363E-2</v>
      </c>
      <c r="C132" s="42">
        <f>C131/R131</f>
        <v>0.15454545454545454</v>
      </c>
      <c r="D132" s="42">
        <f>D131/R131</f>
        <v>2.7272727272727271E-2</v>
      </c>
      <c r="E132" s="42">
        <f>E131/R131</f>
        <v>1.8181818181818181E-2</v>
      </c>
      <c r="F132" s="42">
        <f>F131/R131</f>
        <v>9.0909090909090905E-3</v>
      </c>
      <c r="G132" s="42">
        <f>G131/R131</f>
        <v>6.363636363636363E-2</v>
      </c>
      <c r="H132" s="42">
        <f>H131/R131</f>
        <v>9.0909090909090905E-3</v>
      </c>
      <c r="I132" s="42">
        <f>I131/R131</f>
        <v>8.1818181818181818E-2</v>
      </c>
      <c r="J132" s="42">
        <f>J131/R131</f>
        <v>0.10909090909090909</v>
      </c>
      <c r="K132" s="42">
        <f>K131/R131</f>
        <v>0.4</v>
      </c>
      <c r="L132" s="42">
        <f>L131/R131</f>
        <v>4.5454545454545456E-2</v>
      </c>
      <c r="M132" s="42">
        <f>M131/R131</f>
        <v>0</v>
      </c>
      <c r="N132" s="42">
        <f>N131/R131</f>
        <v>0</v>
      </c>
      <c r="O132" s="42">
        <f>O131/R131</f>
        <v>9.0909090909090905E-3</v>
      </c>
      <c r="P132" s="42">
        <f>P131/R131</f>
        <v>9.0909090909090905E-3</v>
      </c>
      <c r="Q132" s="42">
        <f>Q131/R131</f>
        <v>0</v>
      </c>
      <c r="R132" s="43">
        <f t="shared" si="21"/>
        <v>0.99999999999999989</v>
      </c>
    </row>
    <row r="133" spans="1:18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30"/>
    </row>
    <row r="134" spans="1:18">
      <c r="A134" s="12" t="s">
        <v>1</v>
      </c>
      <c r="B134" s="54" t="s">
        <v>2</v>
      </c>
      <c r="C134" s="54"/>
      <c r="D134" s="54" t="s">
        <v>3</v>
      </c>
      <c r="E134" s="55"/>
      <c r="F134" s="55"/>
      <c r="G134" s="55"/>
      <c r="H134" s="55"/>
      <c r="I134" s="55"/>
      <c r="J134" s="55"/>
      <c r="K134" s="55"/>
      <c r="L134" s="45" t="s">
        <v>4</v>
      </c>
      <c r="M134" s="46"/>
      <c r="N134" s="45" t="s">
        <v>5</v>
      </c>
      <c r="O134" s="46"/>
      <c r="P134" s="45" t="s">
        <v>6</v>
      </c>
      <c r="Q134" s="46"/>
      <c r="R134" s="30"/>
    </row>
    <row r="135" spans="1:18">
      <c r="A135" s="56"/>
      <c r="B135" s="56"/>
      <c r="C135" s="56"/>
      <c r="D135" s="54" t="s">
        <v>7</v>
      </c>
      <c r="E135" s="28"/>
      <c r="F135" s="28" t="s">
        <v>8</v>
      </c>
      <c r="G135" s="28"/>
      <c r="H135" s="28" t="s">
        <v>9</v>
      </c>
      <c r="I135" s="28"/>
      <c r="J135" s="28" t="s">
        <v>10</v>
      </c>
      <c r="K135" s="28"/>
      <c r="L135" s="37"/>
      <c r="M135" s="38"/>
      <c r="N135" s="37"/>
      <c r="O135" s="38"/>
      <c r="P135" s="37"/>
      <c r="Q135" s="38"/>
      <c r="R135" s="30"/>
    </row>
    <row r="136" spans="1:18">
      <c r="A136" s="15" t="s">
        <v>40</v>
      </c>
      <c r="B136" s="3" t="s">
        <v>12</v>
      </c>
      <c r="C136" s="3" t="s">
        <v>13</v>
      </c>
      <c r="D136" s="3" t="s">
        <v>12</v>
      </c>
      <c r="E136" s="3" t="s">
        <v>13</v>
      </c>
      <c r="F136" s="3" t="s">
        <v>12</v>
      </c>
      <c r="G136" s="3" t="s">
        <v>13</v>
      </c>
      <c r="H136" s="3" t="s">
        <v>12</v>
      </c>
      <c r="I136" s="3" t="s">
        <v>13</v>
      </c>
      <c r="J136" s="3" t="s">
        <v>12</v>
      </c>
      <c r="K136" s="3" t="s">
        <v>13</v>
      </c>
      <c r="L136" s="3" t="s">
        <v>12</v>
      </c>
      <c r="M136" s="3" t="s">
        <v>13</v>
      </c>
      <c r="N136" s="3" t="s">
        <v>12</v>
      </c>
      <c r="O136" s="3" t="s">
        <v>13</v>
      </c>
      <c r="P136" s="3" t="s">
        <v>12</v>
      </c>
      <c r="Q136" s="3" t="s">
        <v>13</v>
      </c>
      <c r="R136" s="30"/>
    </row>
    <row r="137" spans="1:18">
      <c r="A137" s="13" t="s">
        <v>41</v>
      </c>
      <c r="B137" s="5">
        <v>1</v>
      </c>
      <c r="C137" s="5">
        <v>20</v>
      </c>
      <c r="D137" s="5">
        <v>1</v>
      </c>
      <c r="E137" s="5">
        <v>1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3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1</v>
      </c>
      <c r="R137" s="24">
        <f>SUM(B137:Q137)</f>
        <v>27</v>
      </c>
    </row>
    <row r="138" spans="1:18">
      <c r="A138" s="13" t="s">
        <v>39</v>
      </c>
      <c r="B138" s="5">
        <v>1</v>
      </c>
      <c r="C138" s="5">
        <v>0</v>
      </c>
      <c r="D138" s="5">
        <v>1</v>
      </c>
      <c r="E138" s="5">
        <v>3</v>
      </c>
      <c r="F138" s="5">
        <v>0</v>
      </c>
      <c r="G138" s="5">
        <v>0</v>
      </c>
      <c r="H138" s="5">
        <v>0</v>
      </c>
      <c r="I138" s="5">
        <v>0</v>
      </c>
      <c r="J138" s="5">
        <v>6</v>
      </c>
      <c r="K138" s="5">
        <v>14</v>
      </c>
      <c r="L138" s="5">
        <v>4</v>
      </c>
      <c r="M138" s="5">
        <v>0</v>
      </c>
      <c r="N138" s="5">
        <v>0</v>
      </c>
      <c r="O138" s="5">
        <v>2</v>
      </c>
      <c r="P138" s="5">
        <v>0</v>
      </c>
      <c r="Q138" s="5">
        <v>2</v>
      </c>
      <c r="R138" s="24">
        <f>SUM(B138:Q138)</f>
        <v>33</v>
      </c>
    </row>
    <row r="139" spans="1:18">
      <c r="A139" s="40" t="s">
        <v>17</v>
      </c>
      <c r="B139" s="40">
        <f t="shared" ref="B139:Q139" si="24">SUM(B137:B138)</f>
        <v>2</v>
      </c>
      <c r="C139" s="40">
        <f t="shared" si="24"/>
        <v>20</v>
      </c>
      <c r="D139" s="40">
        <f t="shared" si="24"/>
        <v>2</v>
      </c>
      <c r="E139" s="40">
        <f t="shared" si="24"/>
        <v>4</v>
      </c>
      <c r="F139" s="40">
        <f t="shared" si="24"/>
        <v>0</v>
      </c>
      <c r="G139" s="40">
        <f t="shared" si="24"/>
        <v>0</v>
      </c>
      <c r="H139" s="40">
        <f t="shared" si="24"/>
        <v>0</v>
      </c>
      <c r="I139" s="40">
        <f t="shared" si="24"/>
        <v>0</v>
      </c>
      <c r="J139" s="40">
        <f t="shared" si="24"/>
        <v>6</v>
      </c>
      <c r="K139" s="40">
        <f t="shared" si="24"/>
        <v>17</v>
      </c>
      <c r="L139" s="40">
        <f t="shared" si="24"/>
        <v>4</v>
      </c>
      <c r="M139" s="40">
        <f t="shared" si="24"/>
        <v>0</v>
      </c>
      <c r="N139" s="40">
        <f t="shared" si="24"/>
        <v>0</v>
      </c>
      <c r="O139" s="40">
        <f t="shared" si="24"/>
        <v>2</v>
      </c>
      <c r="P139" s="40">
        <f t="shared" si="24"/>
        <v>0</v>
      </c>
      <c r="Q139" s="40">
        <f t="shared" si="24"/>
        <v>3</v>
      </c>
      <c r="R139" s="44">
        <f>SUM(B139:Q139)</f>
        <v>60</v>
      </c>
    </row>
    <row r="140" spans="1:18">
      <c r="A140" s="40" t="s">
        <v>18</v>
      </c>
      <c r="B140" s="42">
        <f>B139/R139</f>
        <v>3.3333333333333333E-2</v>
      </c>
      <c r="C140" s="42">
        <f>C139/R139</f>
        <v>0.33333333333333331</v>
      </c>
      <c r="D140" s="42">
        <f>D139/R139</f>
        <v>3.3333333333333333E-2</v>
      </c>
      <c r="E140" s="42">
        <f>E139/R139</f>
        <v>6.6666666666666666E-2</v>
      </c>
      <c r="F140" s="42">
        <f>F139/R139</f>
        <v>0</v>
      </c>
      <c r="G140" s="42">
        <f>G139/R139</f>
        <v>0</v>
      </c>
      <c r="H140" s="42">
        <f>H139/R139</f>
        <v>0</v>
      </c>
      <c r="I140" s="42">
        <f>I139/R139</f>
        <v>0</v>
      </c>
      <c r="J140" s="42">
        <f>J139/R139</f>
        <v>0.1</v>
      </c>
      <c r="K140" s="42">
        <f>K139/R139</f>
        <v>0.28333333333333333</v>
      </c>
      <c r="L140" s="42">
        <f>L139/R139</f>
        <v>6.6666666666666666E-2</v>
      </c>
      <c r="M140" s="42">
        <f>M139/R139</f>
        <v>0</v>
      </c>
      <c r="N140" s="42">
        <f>N139/R139</f>
        <v>0</v>
      </c>
      <c r="O140" s="42">
        <f>O139/R139</f>
        <v>3.3333333333333333E-2</v>
      </c>
      <c r="P140" s="42">
        <f>P139/R139</f>
        <v>0</v>
      </c>
      <c r="Q140" s="42">
        <f>Q139/R139</f>
        <v>0.05</v>
      </c>
      <c r="R140" s="43">
        <f>SUM(B140:Q141)</f>
        <v>1</v>
      </c>
    </row>
    <row r="141" spans="1:18">
      <c r="A141" s="44"/>
      <c r="R141" s="30"/>
    </row>
    <row r="142" spans="1:18">
      <c r="A142" s="12" t="s">
        <v>1</v>
      </c>
      <c r="B142" s="54" t="s">
        <v>2</v>
      </c>
      <c r="C142" s="54"/>
      <c r="D142" s="54" t="s">
        <v>3</v>
      </c>
      <c r="E142" s="55"/>
      <c r="F142" s="55"/>
      <c r="G142" s="55"/>
      <c r="H142" s="55"/>
      <c r="I142" s="55"/>
      <c r="J142" s="55"/>
      <c r="K142" s="55"/>
      <c r="L142" s="45" t="s">
        <v>4</v>
      </c>
      <c r="M142" s="46"/>
      <c r="N142" s="45" t="s">
        <v>5</v>
      </c>
      <c r="O142" s="46"/>
      <c r="P142" s="45" t="s">
        <v>6</v>
      </c>
      <c r="Q142" s="46"/>
      <c r="R142" s="30"/>
    </row>
    <row r="143" spans="1:18">
      <c r="A143" s="56"/>
      <c r="B143" s="56"/>
      <c r="C143" s="56"/>
      <c r="D143" s="54" t="s">
        <v>7</v>
      </c>
      <c r="E143" s="28"/>
      <c r="F143" s="28" t="s">
        <v>8</v>
      </c>
      <c r="G143" s="28"/>
      <c r="H143" s="28" t="s">
        <v>9</v>
      </c>
      <c r="I143" s="28"/>
      <c r="J143" s="28" t="s">
        <v>10</v>
      </c>
      <c r="K143" s="28"/>
      <c r="L143" s="37"/>
      <c r="M143" s="38"/>
      <c r="N143" s="37"/>
      <c r="O143" s="38"/>
      <c r="P143" s="37"/>
      <c r="Q143" s="38"/>
      <c r="R143" s="30"/>
    </row>
    <row r="144" spans="1:18">
      <c r="A144" s="16" t="s">
        <v>42</v>
      </c>
      <c r="B144" s="3" t="s">
        <v>12</v>
      </c>
      <c r="C144" s="3" t="s">
        <v>13</v>
      </c>
      <c r="D144" s="3" t="s">
        <v>12</v>
      </c>
      <c r="E144" s="3" t="s">
        <v>13</v>
      </c>
      <c r="F144" s="3" t="s">
        <v>12</v>
      </c>
      <c r="G144" s="3" t="s">
        <v>13</v>
      </c>
      <c r="H144" s="3" t="s">
        <v>12</v>
      </c>
      <c r="I144" s="3" t="s">
        <v>13</v>
      </c>
      <c r="J144" s="3" t="s">
        <v>12</v>
      </c>
      <c r="K144" s="3" t="s">
        <v>13</v>
      </c>
      <c r="L144" s="3" t="s">
        <v>12</v>
      </c>
      <c r="M144" s="3" t="s">
        <v>13</v>
      </c>
      <c r="N144" s="3" t="s">
        <v>12</v>
      </c>
      <c r="O144" s="3" t="s">
        <v>13</v>
      </c>
      <c r="P144" s="3" t="s">
        <v>12</v>
      </c>
      <c r="Q144" s="3" t="s">
        <v>13</v>
      </c>
      <c r="R144" s="30"/>
    </row>
    <row r="145" spans="1:18">
      <c r="A145" s="13" t="s">
        <v>14</v>
      </c>
      <c r="B145" s="5">
        <v>35</v>
      </c>
      <c r="C145" s="5">
        <v>18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4</v>
      </c>
      <c r="K145" s="5">
        <v>1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2</v>
      </c>
      <c r="R145" s="24">
        <f t="shared" ref="R145:R150" si="25">SUM(B145:Q145)</f>
        <v>60</v>
      </c>
    </row>
    <row r="146" spans="1:18">
      <c r="A146" s="13" t="s">
        <v>39</v>
      </c>
      <c r="B146" s="5">
        <v>3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10</v>
      </c>
      <c r="K146" s="5">
        <v>2</v>
      </c>
      <c r="L146" s="5">
        <v>3</v>
      </c>
      <c r="M146" s="5">
        <v>0</v>
      </c>
      <c r="N146" s="5">
        <v>0</v>
      </c>
      <c r="O146" s="5">
        <v>1</v>
      </c>
      <c r="P146" s="5">
        <v>0</v>
      </c>
      <c r="Q146" s="5">
        <v>0</v>
      </c>
      <c r="R146" s="24">
        <f t="shared" si="25"/>
        <v>19</v>
      </c>
    </row>
    <row r="147" spans="1:18">
      <c r="A147" s="13" t="s">
        <v>15</v>
      </c>
      <c r="B147" s="5">
        <v>17</v>
      </c>
      <c r="C147" s="5">
        <v>4</v>
      </c>
      <c r="D147" s="5">
        <v>2</v>
      </c>
      <c r="E147" s="5">
        <v>0</v>
      </c>
      <c r="F147" s="5">
        <v>6</v>
      </c>
      <c r="G147" s="5">
        <v>0</v>
      </c>
      <c r="H147" s="5">
        <v>0</v>
      </c>
      <c r="I147" s="5">
        <v>0</v>
      </c>
      <c r="J147" s="5">
        <v>25</v>
      </c>
      <c r="K147" s="5">
        <v>4</v>
      </c>
      <c r="L147" s="5">
        <v>18</v>
      </c>
      <c r="M147" s="5">
        <v>0</v>
      </c>
      <c r="N147" s="5">
        <v>0</v>
      </c>
      <c r="O147" s="5">
        <v>0</v>
      </c>
      <c r="P147" s="5">
        <v>3</v>
      </c>
      <c r="Q147" s="5">
        <v>2</v>
      </c>
      <c r="R147" s="24">
        <f t="shared" si="25"/>
        <v>81</v>
      </c>
    </row>
    <row r="148" spans="1:18">
      <c r="A148" s="13" t="s">
        <v>23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10</v>
      </c>
      <c r="K148" s="5">
        <v>1</v>
      </c>
      <c r="L148" s="5">
        <v>7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24">
        <f t="shared" si="25"/>
        <v>18</v>
      </c>
    </row>
    <row r="149" spans="1:18">
      <c r="A149" s="13" t="s">
        <v>24</v>
      </c>
      <c r="B149" s="5">
        <v>0</v>
      </c>
      <c r="C149" s="5">
        <v>0</v>
      </c>
      <c r="D149" s="5">
        <v>0</v>
      </c>
      <c r="E149" s="5">
        <v>0</v>
      </c>
      <c r="F149" s="5">
        <v>1</v>
      </c>
      <c r="G149" s="5">
        <v>0</v>
      </c>
      <c r="H149" s="5">
        <v>4</v>
      </c>
      <c r="I149" s="5">
        <v>1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24">
        <f t="shared" si="25"/>
        <v>6</v>
      </c>
    </row>
    <row r="150" spans="1:18">
      <c r="A150" s="13" t="s">
        <v>43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1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24">
        <f t="shared" si="25"/>
        <v>1</v>
      </c>
    </row>
    <row r="151" spans="1:18">
      <c r="A151" s="40" t="s">
        <v>17</v>
      </c>
      <c r="B151" s="40">
        <f t="shared" ref="B151:Q151" si="26">SUM(B145:B150)</f>
        <v>55</v>
      </c>
      <c r="C151" s="40">
        <f t="shared" si="26"/>
        <v>22</v>
      </c>
      <c r="D151" s="40">
        <f t="shared" si="26"/>
        <v>2</v>
      </c>
      <c r="E151" s="40">
        <f t="shared" si="26"/>
        <v>0</v>
      </c>
      <c r="F151" s="40">
        <f t="shared" si="26"/>
        <v>7</v>
      </c>
      <c r="G151" s="40">
        <f t="shared" si="26"/>
        <v>0</v>
      </c>
      <c r="H151" s="40">
        <f t="shared" si="26"/>
        <v>4</v>
      </c>
      <c r="I151" s="40">
        <f t="shared" si="26"/>
        <v>1</v>
      </c>
      <c r="J151" s="40">
        <f t="shared" si="26"/>
        <v>49</v>
      </c>
      <c r="K151" s="40">
        <f t="shared" si="26"/>
        <v>9</v>
      </c>
      <c r="L151" s="40">
        <f t="shared" si="26"/>
        <v>28</v>
      </c>
      <c r="M151" s="40">
        <f t="shared" si="26"/>
        <v>0</v>
      </c>
      <c r="N151" s="40">
        <f t="shared" si="26"/>
        <v>0</v>
      </c>
      <c r="O151" s="40">
        <f t="shared" si="26"/>
        <v>1</v>
      </c>
      <c r="P151" s="40">
        <f t="shared" si="26"/>
        <v>3</v>
      </c>
      <c r="Q151" s="40">
        <f t="shared" si="26"/>
        <v>4</v>
      </c>
      <c r="R151" s="48">
        <f>SUM(B151:Q151)</f>
        <v>185</v>
      </c>
    </row>
    <row r="152" spans="1:18">
      <c r="A152" s="40" t="s">
        <v>18</v>
      </c>
      <c r="B152" s="42">
        <f>B151/R151</f>
        <v>0.29729729729729731</v>
      </c>
      <c r="C152" s="42">
        <f>C151/R151</f>
        <v>0.11891891891891893</v>
      </c>
      <c r="D152" s="42">
        <f>D151/R151</f>
        <v>1.0810810810810811E-2</v>
      </c>
      <c r="E152" s="42">
        <f>E151/R151</f>
        <v>0</v>
      </c>
      <c r="F152" s="42">
        <f>F151/R151</f>
        <v>3.783783783783784E-2</v>
      </c>
      <c r="G152" s="42">
        <f>G151/R151</f>
        <v>0</v>
      </c>
      <c r="H152" s="42">
        <f>H151/R151</f>
        <v>2.1621621621621623E-2</v>
      </c>
      <c r="I152" s="42">
        <f>I151/R151</f>
        <v>5.4054054054054057E-3</v>
      </c>
      <c r="J152" s="42">
        <f>J151/R151</f>
        <v>0.26486486486486488</v>
      </c>
      <c r="K152" s="42">
        <f>K151/R151</f>
        <v>4.8648648648648651E-2</v>
      </c>
      <c r="L152" s="42">
        <f>L151/R151</f>
        <v>0.15135135135135136</v>
      </c>
      <c r="M152" s="42">
        <f>M151/R151</f>
        <v>0</v>
      </c>
      <c r="N152" s="42">
        <f>N151/R151</f>
        <v>0</v>
      </c>
      <c r="O152" s="42">
        <f>O151/R151</f>
        <v>5.4054054054054057E-3</v>
      </c>
      <c r="P152" s="42">
        <f>P151/R151</f>
        <v>1.6216216216216217E-2</v>
      </c>
      <c r="Q152" s="42">
        <f>Q151/R151</f>
        <v>2.1621621621621623E-2</v>
      </c>
      <c r="R152" s="43">
        <f>SUM(B152:Q152)</f>
        <v>1</v>
      </c>
    </row>
    <row r="153" spans="1:18">
      <c r="A153" s="13" t="s">
        <v>20</v>
      </c>
      <c r="B153" s="5">
        <v>4</v>
      </c>
      <c r="C153" s="5">
        <v>0</v>
      </c>
      <c r="D153" s="5">
        <v>1</v>
      </c>
      <c r="E153" s="5">
        <v>0</v>
      </c>
      <c r="F153" s="5">
        <v>1</v>
      </c>
      <c r="G153" s="5">
        <v>1</v>
      </c>
      <c r="H153" s="5">
        <v>0</v>
      </c>
      <c r="I153" s="5">
        <v>0</v>
      </c>
      <c r="J153" s="5">
        <v>20</v>
      </c>
      <c r="K153" s="5">
        <v>4</v>
      </c>
      <c r="L153" s="5">
        <v>3</v>
      </c>
      <c r="M153" s="5">
        <v>0</v>
      </c>
      <c r="N153" s="5">
        <v>0</v>
      </c>
      <c r="O153" s="5">
        <v>0</v>
      </c>
      <c r="P153" s="5">
        <v>3</v>
      </c>
      <c r="Q153" s="5">
        <v>0</v>
      </c>
      <c r="R153" s="57">
        <f>SUM(B153:Q153)</f>
        <v>37</v>
      </c>
    </row>
    <row r="154" spans="1:18">
      <c r="A154" s="40" t="s">
        <v>18</v>
      </c>
      <c r="B154" s="42">
        <f>B153/R153</f>
        <v>0.10810810810810811</v>
      </c>
      <c r="C154" s="42">
        <f>C153/R153</f>
        <v>0</v>
      </c>
      <c r="D154" s="42">
        <f>D153/R153</f>
        <v>2.7027027027027029E-2</v>
      </c>
      <c r="E154" s="42">
        <f>E153/R153</f>
        <v>0</v>
      </c>
      <c r="F154" s="42">
        <f>F153/R153</f>
        <v>2.7027027027027029E-2</v>
      </c>
      <c r="G154" s="42">
        <f>G153/R153</f>
        <v>2.7027027027027029E-2</v>
      </c>
      <c r="H154" s="42">
        <f>H153/R153</f>
        <v>0</v>
      </c>
      <c r="I154" s="42">
        <f>I153/R153</f>
        <v>0</v>
      </c>
      <c r="J154" s="42">
        <f>J153/R153</f>
        <v>0.54054054054054057</v>
      </c>
      <c r="K154" s="42">
        <f>K153/R153</f>
        <v>0.10810810810810811</v>
      </c>
      <c r="L154" s="42">
        <f>L153/R153</f>
        <v>8.1081081081081086E-2</v>
      </c>
      <c r="M154" s="42">
        <f>M153/R153</f>
        <v>0</v>
      </c>
      <c r="N154" s="42">
        <f>N153/R153</f>
        <v>0</v>
      </c>
      <c r="O154" s="42">
        <f>O153/R153</f>
        <v>0</v>
      </c>
      <c r="P154" s="42">
        <f>P153/R153</f>
        <v>8.1081081081081086E-2</v>
      </c>
      <c r="Q154" s="42">
        <f>Q153/R153</f>
        <v>0</v>
      </c>
      <c r="R154" s="43">
        <f>SUM(B154:Q154)</f>
        <v>1.0000000000000002</v>
      </c>
    </row>
    <row r="155" spans="1:18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30"/>
    </row>
    <row r="156" spans="1:18">
      <c r="A156" s="12" t="s">
        <v>1</v>
      </c>
      <c r="B156" s="54" t="s">
        <v>2</v>
      </c>
      <c r="C156" s="54"/>
      <c r="D156" s="54" t="s">
        <v>3</v>
      </c>
      <c r="E156" s="55"/>
      <c r="F156" s="55"/>
      <c r="G156" s="55"/>
      <c r="H156" s="55"/>
      <c r="I156" s="55"/>
      <c r="J156" s="55"/>
      <c r="K156" s="55"/>
      <c r="L156" s="45" t="s">
        <v>4</v>
      </c>
      <c r="M156" s="46"/>
      <c r="N156" s="45" t="s">
        <v>5</v>
      </c>
      <c r="O156" s="46"/>
      <c r="P156" s="45" t="s">
        <v>6</v>
      </c>
      <c r="Q156" s="46"/>
      <c r="R156" s="30"/>
    </row>
    <row r="157" spans="1:18">
      <c r="A157" s="56"/>
      <c r="B157" s="56"/>
      <c r="C157" s="56"/>
      <c r="D157" s="54" t="s">
        <v>7</v>
      </c>
      <c r="E157" s="28"/>
      <c r="F157" s="28" t="s">
        <v>8</v>
      </c>
      <c r="G157" s="28"/>
      <c r="H157" s="28" t="s">
        <v>9</v>
      </c>
      <c r="I157" s="28"/>
      <c r="J157" s="28" t="s">
        <v>10</v>
      </c>
      <c r="K157" s="28"/>
      <c r="L157" s="37"/>
      <c r="M157" s="38"/>
      <c r="N157" s="37"/>
      <c r="O157" s="38"/>
      <c r="P157" s="37"/>
      <c r="Q157" s="38"/>
      <c r="R157" s="30"/>
    </row>
    <row r="158" spans="1:18">
      <c r="A158" s="16" t="s">
        <v>44</v>
      </c>
      <c r="B158" s="3" t="s">
        <v>12</v>
      </c>
      <c r="C158" s="3" t="s">
        <v>13</v>
      </c>
      <c r="D158" s="3" t="s">
        <v>12</v>
      </c>
      <c r="E158" s="3" t="s">
        <v>13</v>
      </c>
      <c r="F158" s="3" t="s">
        <v>12</v>
      </c>
      <c r="G158" s="3" t="s">
        <v>13</v>
      </c>
      <c r="H158" s="3" t="s">
        <v>12</v>
      </c>
      <c r="I158" s="3" t="s">
        <v>13</v>
      </c>
      <c r="J158" s="3" t="s">
        <v>12</v>
      </c>
      <c r="K158" s="3" t="s">
        <v>13</v>
      </c>
      <c r="L158" s="3" t="s">
        <v>12</v>
      </c>
      <c r="M158" s="3" t="s">
        <v>13</v>
      </c>
      <c r="N158" s="3" t="s">
        <v>12</v>
      </c>
      <c r="O158" s="3" t="s">
        <v>13</v>
      </c>
      <c r="P158" s="3" t="s">
        <v>12</v>
      </c>
      <c r="Q158" s="3" t="s">
        <v>13</v>
      </c>
      <c r="R158" s="30"/>
    </row>
    <row r="159" spans="1:18">
      <c r="A159" s="13" t="s">
        <v>39</v>
      </c>
      <c r="B159" s="5">
        <v>0</v>
      </c>
      <c r="C159" s="5">
        <v>4</v>
      </c>
      <c r="D159" s="5">
        <v>1</v>
      </c>
      <c r="E159" s="5">
        <v>0</v>
      </c>
      <c r="F159" s="5">
        <v>0</v>
      </c>
      <c r="G159" s="5">
        <v>1</v>
      </c>
      <c r="H159" s="5">
        <v>0</v>
      </c>
      <c r="I159" s="5">
        <v>0</v>
      </c>
      <c r="J159" s="5">
        <v>6</v>
      </c>
      <c r="K159" s="5">
        <v>22</v>
      </c>
      <c r="L159" s="5">
        <v>3</v>
      </c>
      <c r="M159" s="5">
        <v>0</v>
      </c>
      <c r="N159" s="5">
        <v>0</v>
      </c>
      <c r="O159" s="5">
        <v>0</v>
      </c>
      <c r="P159" s="5">
        <v>1</v>
      </c>
      <c r="Q159" s="5">
        <v>2</v>
      </c>
      <c r="R159" s="24">
        <f t="shared" ref="R159:R164" si="27">SUM(B159:Q159)</f>
        <v>40</v>
      </c>
    </row>
    <row r="160" spans="1:18">
      <c r="A160" s="13" t="s">
        <v>15</v>
      </c>
      <c r="B160" s="5">
        <v>0</v>
      </c>
      <c r="C160" s="5">
        <v>1</v>
      </c>
      <c r="D160" s="5">
        <v>1</v>
      </c>
      <c r="E160" s="5">
        <v>2</v>
      </c>
      <c r="F160" s="5">
        <v>0</v>
      </c>
      <c r="G160" s="5">
        <v>1</v>
      </c>
      <c r="H160" s="5">
        <v>0</v>
      </c>
      <c r="I160" s="5">
        <v>0</v>
      </c>
      <c r="J160" s="5">
        <v>7</v>
      </c>
      <c r="K160" s="5">
        <v>28</v>
      </c>
      <c r="L160" s="5">
        <v>3</v>
      </c>
      <c r="M160" s="5">
        <v>0</v>
      </c>
      <c r="N160" s="5">
        <v>0</v>
      </c>
      <c r="O160" s="5">
        <v>0</v>
      </c>
      <c r="P160" s="5">
        <v>2</v>
      </c>
      <c r="Q160" s="5">
        <v>4</v>
      </c>
      <c r="R160" s="24">
        <f t="shared" si="27"/>
        <v>49</v>
      </c>
    </row>
    <row r="161" spans="1:18">
      <c r="A161" s="13" t="s">
        <v>23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1</v>
      </c>
      <c r="K161" s="5">
        <v>11</v>
      </c>
      <c r="L161" s="5">
        <v>0</v>
      </c>
      <c r="M161" s="5">
        <v>0</v>
      </c>
      <c r="N161" s="5">
        <v>0</v>
      </c>
      <c r="O161" s="5">
        <v>1</v>
      </c>
      <c r="P161" s="5">
        <v>0</v>
      </c>
      <c r="Q161" s="5">
        <v>2</v>
      </c>
      <c r="R161" s="24">
        <f t="shared" si="27"/>
        <v>15</v>
      </c>
    </row>
    <row r="162" spans="1:18">
      <c r="A162" s="13" t="s">
        <v>24</v>
      </c>
      <c r="B162" s="5">
        <v>0</v>
      </c>
      <c r="C162" s="5">
        <v>0</v>
      </c>
      <c r="D162" s="5">
        <v>0</v>
      </c>
      <c r="E162" s="5">
        <v>1</v>
      </c>
      <c r="F162" s="5">
        <v>1</v>
      </c>
      <c r="G162" s="5">
        <v>1</v>
      </c>
      <c r="H162" s="5">
        <v>2</v>
      </c>
      <c r="I162" s="5">
        <v>4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24">
        <f t="shared" si="27"/>
        <v>9</v>
      </c>
    </row>
    <row r="163" spans="1:18">
      <c r="A163" s="40" t="s">
        <v>17</v>
      </c>
      <c r="B163" s="40">
        <f t="shared" ref="B163:Q163" si="28">SUM(B159:B162)</f>
        <v>0</v>
      </c>
      <c r="C163" s="40">
        <f t="shared" si="28"/>
        <v>5</v>
      </c>
      <c r="D163" s="40">
        <f t="shared" si="28"/>
        <v>2</v>
      </c>
      <c r="E163" s="40">
        <f t="shared" si="28"/>
        <v>3</v>
      </c>
      <c r="F163" s="40">
        <f t="shared" si="28"/>
        <v>1</v>
      </c>
      <c r="G163" s="40">
        <f t="shared" si="28"/>
        <v>3</v>
      </c>
      <c r="H163" s="40">
        <f t="shared" si="28"/>
        <v>2</v>
      </c>
      <c r="I163" s="40">
        <f t="shared" si="28"/>
        <v>4</v>
      </c>
      <c r="J163" s="40">
        <f t="shared" si="28"/>
        <v>14</v>
      </c>
      <c r="K163" s="40">
        <f t="shared" si="28"/>
        <v>61</v>
      </c>
      <c r="L163" s="40">
        <f t="shared" si="28"/>
        <v>6</v>
      </c>
      <c r="M163" s="40">
        <f t="shared" si="28"/>
        <v>0</v>
      </c>
      <c r="N163" s="40">
        <f t="shared" si="28"/>
        <v>0</v>
      </c>
      <c r="O163" s="40">
        <f t="shared" si="28"/>
        <v>1</v>
      </c>
      <c r="P163" s="40">
        <f t="shared" si="28"/>
        <v>3</v>
      </c>
      <c r="Q163" s="40">
        <f t="shared" si="28"/>
        <v>8</v>
      </c>
      <c r="R163" s="48">
        <f t="shared" si="27"/>
        <v>113</v>
      </c>
    </row>
    <row r="164" spans="1:18">
      <c r="A164" s="40" t="s">
        <v>18</v>
      </c>
      <c r="B164" s="42">
        <f>B163/R163</f>
        <v>0</v>
      </c>
      <c r="C164" s="42">
        <f>C163/R163</f>
        <v>4.4247787610619468E-2</v>
      </c>
      <c r="D164" s="42">
        <f>D163/R163</f>
        <v>1.7699115044247787E-2</v>
      </c>
      <c r="E164" s="42">
        <f>E163/R163</f>
        <v>2.6548672566371681E-2</v>
      </c>
      <c r="F164" s="42">
        <f>F163/R163</f>
        <v>8.8495575221238937E-3</v>
      </c>
      <c r="G164" s="42">
        <f>G163/R163</f>
        <v>2.6548672566371681E-2</v>
      </c>
      <c r="H164" s="42">
        <f>H163/R163</f>
        <v>1.7699115044247787E-2</v>
      </c>
      <c r="I164" s="42">
        <f>I163/R163</f>
        <v>3.5398230088495575E-2</v>
      </c>
      <c r="J164" s="42">
        <f>J163/R163</f>
        <v>0.12389380530973451</v>
      </c>
      <c r="K164" s="42">
        <f>K163/R163</f>
        <v>0.53982300884955747</v>
      </c>
      <c r="L164" s="42">
        <f>L163/R163</f>
        <v>5.3097345132743362E-2</v>
      </c>
      <c r="M164" s="42">
        <f>M163/R163</f>
        <v>0</v>
      </c>
      <c r="N164" s="42">
        <f>N163/R163</f>
        <v>0</v>
      </c>
      <c r="O164" s="42">
        <f>O163/R163</f>
        <v>8.8495575221238937E-3</v>
      </c>
      <c r="P164" s="42">
        <f>P163/R163</f>
        <v>2.6548672566371681E-2</v>
      </c>
      <c r="Q164" s="42">
        <f>Q163/R163</f>
        <v>7.0796460176991149E-2</v>
      </c>
      <c r="R164" s="43">
        <f t="shared" si="27"/>
        <v>1</v>
      </c>
    </row>
    <row r="165" spans="1:18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30"/>
    </row>
    <row r="166" spans="1:18">
      <c r="A166" s="12" t="s">
        <v>1</v>
      </c>
      <c r="B166" s="54" t="s">
        <v>2</v>
      </c>
      <c r="C166" s="54"/>
      <c r="D166" s="54" t="s">
        <v>3</v>
      </c>
      <c r="E166" s="55"/>
      <c r="F166" s="55"/>
      <c r="G166" s="55"/>
      <c r="H166" s="55"/>
      <c r="I166" s="55"/>
      <c r="J166" s="55"/>
      <c r="K166" s="55"/>
      <c r="L166" s="45" t="s">
        <v>4</v>
      </c>
      <c r="M166" s="46"/>
      <c r="N166" s="45" t="s">
        <v>5</v>
      </c>
      <c r="O166" s="46"/>
      <c r="P166" s="45" t="s">
        <v>6</v>
      </c>
      <c r="Q166" s="46"/>
      <c r="R166" s="30"/>
    </row>
    <row r="167" spans="1:18">
      <c r="A167" s="56"/>
      <c r="B167" s="56"/>
      <c r="C167" s="56"/>
      <c r="D167" s="54" t="s">
        <v>7</v>
      </c>
      <c r="E167" s="28"/>
      <c r="F167" s="28" t="s">
        <v>8</v>
      </c>
      <c r="G167" s="28"/>
      <c r="H167" s="28" t="s">
        <v>9</v>
      </c>
      <c r="I167" s="28"/>
      <c r="J167" s="28" t="s">
        <v>10</v>
      </c>
      <c r="K167" s="28"/>
      <c r="L167" s="37"/>
      <c r="M167" s="38"/>
      <c r="N167" s="37"/>
      <c r="O167" s="38"/>
      <c r="P167" s="37"/>
      <c r="Q167" s="38"/>
      <c r="R167" s="30"/>
    </row>
    <row r="168" spans="1:18">
      <c r="A168" s="16" t="s">
        <v>45</v>
      </c>
      <c r="B168" s="3" t="s">
        <v>12</v>
      </c>
      <c r="C168" s="3" t="s">
        <v>13</v>
      </c>
      <c r="D168" s="3" t="s">
        <v>12</v>
      </c>
      <c r="E168" s="3" t="s">
        <v>13</v>
      </c>
      <c r="F168" s="3" t="s">
        <v>12</v>
      </c>
      <c r="G168" s="3" t="s">
        <v>13</v>
      </c>
      <c r="H168" s="3" t="s">
        <v>12</v>
      </c>
      <c r="I168" s="3" t="s">
        <v>13</v>
      </c>
      <c r="J168" s="3" t="s">
        <v>12</v>
      </c>
      <c r="K168" s="3" t="s">
        <v>13</v>
      </c>
      <c r="L168" s="3" t="s">
        <v>12</v>
      </c>
      <c r="M168" s="3" t="s">
        <v>13</v>
      </c>
      <c r="N168" s="3" t="s">
        <v>12</v>
      </c>
      <c r="O168" s="3" t="s">
        <v>13</v>
      </c>
      <c r="P168" s="3" t="s">
        <v>12</v>
      </c>
      <c r="Q168" s="3" t="s">
        <v>13</v>
      </c>
      <c r="R168" s="30"/>
    </row>
    <row r="169" spans="1:18">
      <c r="A169" s="13" t="s">
        <v>46</v>
      </c>
      <c r="B169" s="5">
        <v>26</v>
      </c>
      <c r="C169" s="5">
        <v>33</v>
      </c>
      <c r="D169" s="5">
        <v>0</v>
      </c>
      <c r="E169" s="5">
        <v>1</v>
      </c>
      <c r="F169" s="5">
        <v>0</v>
      </c>
      <c r="G169" s="5">
        <v>0</v>
      </c>
      <c r="H169" s="5">
        <v>0</v>
      </c>
      <c r="I169" s="5">
        <v>0</v>
      </c>
      <c r="J169" s="5">
        <v>1</v>
      </c>
      <c r="K169" s="5">
        <v>3</v>
      </c>
      <c r="L169" s="5">
        <v>1</v>
      </c>
      <c r="M169" s="5">
        <v>0</v>
      </c>
      <c r="N169" s="5">
        <v>0</v>
      </c>
      <c r="O169" s="5">
        <v>0</v>
      </c>
      <c r="P169" s="5">
        <v>2</v>
      </c>
      <c r="Q169" s="5">
        <v>0</v>
      </c>
      <c r="R169" s="24">
        <f t="shared" ref="R169:R180" si="29">SUM(B169:Q169)</f>
        <v>67</v>
      </c>
    </row>
    <row r="170" spans="1:18">
      <c r="A170" s="13" t="s">
        <v>47</v>
      </c>
      <c r="B170" s="5">
        <v>10</v>
      </c>
      <c r="C170" s="5">
        <v>8</v>
      </c>
      <c r="D170" s="5">
        <v>0</v>
      </c>
      <c r="E170" s="5">
        <v>0</v>
      </c>
      <c r="F170" s="5">
        <v>0</v>
      </c>
      <c r="G170" s="5">
        <v>4</v>
      </c>
      <c r="H170" s="5">
        <v>0</v>
      </c>
      <c r="I170" s="5">
        <v>0</v>
      </c>
      <c r="J170" s="5">
        <v>20</v>
      </c>
      <c r="K170" s="5">
        <v>12</v>
      </c>
      <c r="L170" s="5">
        <v>11</v>
      </c>
      <c r="M170" s="5">
        <v>0</v>
      </c>
      <c r="N170" s="5">
        <v>2</v>
      </c>
      <c r="O170" s="5">
        <v>0</v>
      </c>
      <c r="P170" s="5">
        <v>1</v>
      </c>
      <c r="Q170" s="5">
        <v>0</v>
      </c>
      <c r="R170" s="24">
        <f t="shared" si="29"/>
        <v>68</v>
      </c>
    </row>
    <row r="171" spans="1:18">
      <c r="A171" s="13" t="s">
        <v>15</v>
      </c>
      <c r="B171" s="5">
        <v>7</v>
      </c>
      <c r="C171" s="5">
        <v>3</v>
      </c>
      <c r="D171" s="5">
        <v>1</v>
      </c>
      <c r="E171" s="5">
        <v>0</v>
      </c>
      <c r="F171" s="5">
        <v>1</v>
      </c>
      <c r="G171" s="5">
        <v>1</v>
      </c>
      <c r="H171" s="5">
        <v>0</v>
      </c>
      <c r="I171" s="5">
        <v>0</v>
      </c>
      <c r="J171" s="5">
        <v>16</v>
      </c>
      <c r="K171" s="5">
        <v>16</v>
      </c>
      <c r="L171" s="5">
        <v>2</v>
      </c>
      <c r="M171" s="5">
        <v>0</v>
      </c>
      <c r="N171" s="5">
        <v>1</v>
      </c>
      <c r="O171" s="5">
        <v>0</v>
      </c>
      <c r="P171" s="5">
        <v>0</v>
      </c>
      <c r="Q171" s="5">
        <v>2</v>
      </c>
      <c r="R171" s="58">
        <f t="shared" si="29"/>
        <v>50</v>
      </c>
    </row>
    <row r="172" spans="1:18">
      <c r="A172" s="13" t="s">
        <v>23</v>
      </c>
      <c r="B172" s="5">
        <v>0</v>
      </c>
      <c r="C172" s="5">
        <v>2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3</v>
      </c>
      <c r="K172" s="5">
        <v>8</v>
      </c>
      <c r="L172" s="5">
        <v>4</v>
      </c>
      <c r="M172" s="5">
        <v>0</v>
      </c>
      <c r="N172" s="5">
        <v>0</v>
      </c>
      <c r="O172" s="5">
        <v>0</v>
      </c>
      <c r="P172" s="5">
        <v>0</v>
      </c>
      <c r="Q172" s="5">
        <v>1</v>
      </c>
      <c r="R172" s="58">
        <f t="shared" si="29"/>
        <v>18</v>
      </c>
    </row>
    <row r="173" spans="1:18">
      <c r="A173" s="13" t="s">
        <v>24</v>
      </c>
      <c r="B173" s="5">
        <v>0</v>
      </c>
      <c r="C173" s="5">
        <v>0</v>
      </c>
      <c r="D173" s="5">
        <v>0</v>
      </c>
      <c r="E173" s="5">
        <v>0</v>
      </c>
      <c r="F173" s="5">
        <v>1</v>
      </c>
      <c r="G173" s="5">
        <v>0</v>
      </c>
      <c r="H173" s="5">
        <v>4</v>
      </c>
      <c r="I173" s="5">
        <v>3</v>
      </c>
      <c r="J173" s="5">
        <v>0</v>
      </c>
      <c r="K173" s="5">
        <v>2</v>
      </c>
      <c r="L173" s="5">
        <v>1</v>
      </c>
      <c r="M173" s="5">
        <v>0</v>
      </c>
      <c r="N173" s="5">
        <v>0</v>
      </c>
      <c r="O173" s="5">
        <v>0</v>
      </c>
      <c r="P173" s="5">
        <v>0</v>
      </c>
      <c r="Q173" s="5">
        <v>1</v>
      </c>
      <c r="R173" s="24">
        <f t="shared" si="29"/>
        <v>12</v>
      </c>
    </row>
    <row r="174" spans="1:18">
      <c r="A174" s="40" t="s">
        <v>17</v>
      </c>
      <c r="B174" s="40">
        <f t="shared" ref="B174:Q174" si="30">SUM(B169:B173)</f>
        <v>43</v>
      </c>
      <c r="C174" s="40">
        <f t="shared" si="30"/>
        <v>46</v>
      </c>
      <c r="D174" s="40">
        <f t="shared" si="30"/>
        <v>1</v>
      </c>
      <c r="E174" s="40">
        <f t="shared" si="30"/>
        <v>1</v>
      </c>
      <c r="F174" s="40">
        <f t="shared" si="30"/>
        <v>2</v>
      </c>
      <c r="G174" s="40">
        <f t="shared" si="30"/>
        <v>5</v>
      </c>
      <c r="H174" s="40">
        <f t="shared" si="30"/>
        <v>4</v>
      </c>
      <c r="I174" s="40">
        <f t="shared" si="30"/>
        <v>3</v>
      </c>
      <c r="J174" s="40">
        <f t="shared" si="30"/>
        <v>40</v>
      </c>
      <c r="K174" s="40">
        <f t="shared" si="30"/>
        <v>41</v>
      </c>
      <c r="L174" s="40">
        <f t="shared" si="30"/>
        <v>19</v>
      </c>
      <c r="M174" s="40">
        <f t="shared" si="30"/>
        <v>0</v>
      </c>
      <c r="N174" s="40">
        <f t="shared" si="30"/>
        <v>3</v>
      </c>
      <c r="O174" s="40">
        <f t="shared" si="30"/>
        <v>0</v>
      </c>
      <c r="P174" s="40">
        <f t="shared" si="30"/>
        <v>3</v>
      </c>
      <c r="Q174" s="40">
        <f t="shared" si="30"/>
        <v>4</v>
      </c>
      <c r="R174" s="48">
        <f t="shared" si="29"/>
        <v>215</v>
      </c>
    </row>
    <row r="175" spans="1:18">
      <c r="A175" s="40" t="s">
        <v>18</v>
      </c>
      <c r="B175" s="42">
        <f>B174/R174</f>
        <v>0.2</v>
      </c>
      <c r="C175" s="42">
        <f>C174/R174</f>
        <v>0.21395348837209302</v>
      </c>
      <c r="D175" s="42">
        <f>D174/R174</f>
        <v>4.6511627906976744E-3</v>
      </c>
      <c r="E175" s="42">
        <f>E174/R174</f>
        <v>4.6511627906976744E-3</v>
      </c>
      <c r="F175" s="42">
        <f>F174/R174</f>
        <v>9.3023255813953487E-3</v>
      </c>
      <c r="G175" s="42">
        <f>G174/R174</f>
        <v>2.3255813953488372E-2</v>
      </c>
      <c r="H175" s="42">
        <f>H174/R174</f>
        <v>1.8604651162790697E-2</v>
      </c>
      <c r="I175" s="42">
        <f>I174/R174</f>
        <v>1.3953488372093023E-2</v>
      </c>
      <c r="J175" s="42">
        <f>J174/R174</f>
        <v>0.18604651162790697</v>
      </c>
      <c r="K175" s="42">
        <f>K174/R174</f>
        <v>0.19069767441860466</v>
      </c>
      <c r="L175" s="42">
        <f>L174/R174</f>
        <v>8.8372093023255813E-2</v>
      </c>
      <c r="M175" s="42">
        <f>M174/R174</f>
        <v>0</v>
      </c>
      <c r="N175" s="42">
        <f>N174/R174</f>
        <v>1.3953488372093023E-2</v>
      </c>
      <c r="O175" s="42">
        <f>O174/R174</f>
        <v>0</v>
      </c>
      <c r="P175" s="42">
        <f>P174/R174</f>
        <v>1.3953488372093023E-2</v>
      </c>
      <c r="Q175" s="42">
        <f>Q174/R174</f>
        <v>1.8604651162790697E-2</v>
      </c>
      <c r="R175" s="43">
        <f t="shared" si="29"/>
        <v>0.99999999999999978</v>
      </c>
    </row>
    <row r="176" spans="1:18">
      <c r="A176" s="13" t="s">
        <v>20</v>
      </c>
      <c r="B176" s="10">
        <v>0</v>
      </c>
      <c r="C176" s="10">
        <v>0</v>
      </c>
      <c r="D176" s="10">
        <v>1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8</v>
      </c>
      <c r="K176" s="10">
        <v>14</v>
      </c>
      <c r="L176" s="10">
        <v>10</v>
      </c>
      <c r="M176" s="10">
        <v>0</v>
      </c>
      <c r="N176" s="10">
        <v>0</v>
      </c>
      <c r="O176" s="10">
        <v>0</v>
      </c>
      <c r="P176" s="10">
        <v>0</v>
      </c>
      <c r="Q176" s="10">
        <v>2</v>
      </c>
      <c r="R176" s="24">
        <f t="shared" si="29"/>
        <v>35</v>
      </c>
    </row>
    <row r="177" spans="1:18">
      <c r="A177" s="66" t="s">
        <v>33</v>
      </c>
      <c r="B177" s="13">
        <v>7</v>
      </c>
      <c r="C177" s="13">
        <v>6</v>
      </c>
      <c r="D177" s="13">
        <v>0</v>
      </c>
      <c r="E177" s="13">
        <v>0</v>
      </c>
      <c r="F177" s="13">
        <v>1</v>
      </c>
      <c r="G177" s="13">
        <v>0</v>
      </c>
      <c r="H177" s="13">
        <v>1</v>
      </c>
      <c r="I177" s="13">
        <v>0</v>
      </c>
      <c r="J177" s="13">
        <v>6</v>
      </c>
      <c r="K177" s="13">
        <v>2</v>
      </c>
      <c r="L177" s="13">
        <v>0</v>
      </c>
      <c r="M177" s="13">
        <v>0</v>
      </c>
      <c r="N177" s="13">
        <v>0</v>
      </c>
      <c r="O177" s="13">
        <v>0</v>
      </c>
      <c r="P177" s="13">
        <v>1</v>
      </c>
      <c r="Q177" s="13">
        <v>3</v>
      </c>
      <c r="R177" s="24">
        <f t="shared" si="29"/>
        <v>27</v>
      </c>
    </row>
    <row r="178" spans="1:18">
      <c r="A178" s="66" t="s">
        <v>21</v>
      </c>
      <c r="B178" s="13">
        <v>2</v>
      </c>
      <c r="C178" s="13">
        <v>1</v>
      </c>
      <c r="D178" s="13">
        <v>0</v>
      </c>
      <c r="E178" s="13">
        <v>0</v>
      </c>
      <c r="F178" s="13">
        <v>0</v>
      </c>
      <c r="G178" s="13">
        <v>1</v>
      </c>
      <c r="H178" s="13">
        <v>2</v>
      </c>
      <c r="I178" s="13">
        <v>5</v>
      </c>
      <c r="J178" s="13">
        <v>5</v>
      </c>
      <c r="K178" s="13">
        <v>11</v>
      </c>
      <c r="L178" s="13">
        <v>0</v>
      </c>
      <c r="M178" s="13">
        <v>0</v>
      </c>
      <c r="N178" s="13">
        <v>0</v>
      </c>
      <c r="O178" s="13">
        <v>0</v>
      </c>
      <c r="P178" s="13">
        <v>1</v>
      </c>
      <c r="Q178" s="13">
        <v>0</v>
      </c>
      <c r="R178" s="24">
        <f t="shared" si="29"/>
        <v>28</v>
      </c>
    </row>
    <row r="179" spans="1:18">
      <c r="A179" s="40" t="s">
        <v>17</v>
      </c>
      <c r="B179" s="40">
        <f t="shared" ref="B179:Q179" si="31">SUM(B176:B178)</f>
        <v>9</v>
      </c>
      <c r="C179" s="40">
        <f t="shared" si="31"/>
        <v>7</v>
      </c>
      <c r="D179" s="40">
        <f t="shared" si="31"/>
        <v>1</v>
      </c>
      <c r="E179" s="40">
        <f t="shared" si="31"/>
        <v>0</v>
      </c>
      <c r="F179" s="40">
        <f t="shared" si="31"/>
        <v>1</v>
      </c>
      <c r="G179" s="40">
        <f t="shared" si="31"/>
        <v>1</v>
      </c>
      <c r="H179" s="40">
        <f t="shared" si="31"/>
        <v>3</v>
      </c>
      <c r="I179" s="40">
        <f t="shared" si="31"/>
        <v>5</v>
      </c>
      <c r="J179" s="40">
        <f t="shared" si="31"/>
        <v>19</v>
      </c>
      <c r="K179" s="40">
        <f t="shared" si="31"/>
        <v>27</v>
      </c>
      <c r="L179" s="40">
        <f t="shared" si="31"/>
        <v>10</v>
      </c>
      <c r="M179" s="40">
        <f t="shared" si="31"/>
        <v>0</v>
      </c>
      <c r="N179" s="40">
        <f t="shared" si="31"/>
        <v>0</v>
      </c>
      <c r="O179" s="40">
        <f t="shared" si="31"/>
        <v>0</v>
      </c>
      <c r="P179" s="40">
        <f t="shared" si="31"/>
        <v>2</v>
      </c>
      <c r="Q179" s="40">
        <f t="shared" si="31"/>
        <v>5</v>
      </c>
      <c r="R179" s="27">
        <f t="shared" si="29"/>
        <v>90</v>
      </c>
    </row>
    <row r="180" spans="1:18">
      <c r="A180" s="40" t="s">
        <v>18</v>
      </c>
      <c r="B180" s="42">
        <f>B179/R179</f>
        <v>0.1</v>
      </c>
      <c r="C180" s="42">
        <f>C179/R179</f>
        <v>7.7777777777777779E-2</v>
      </c>
      <c r="D180" s="42">
        <f>D179/R179</f>
        <v>1.1111111111111112E-2</v>
      </c>
      <c r="E180" s="42">
        <f>E179/R179</f>
        <v>0</v>
      </c>
      <c r="F180" s="42">
        <f>F179/R179</f>
        <v>1.1111111111111112E-2</v>
      </c>
      <c r="G180" s="42">
        <f>G179/R179</f>
        <v>1.1111111111111112E-2</v>
      </c>
      <c r="H180" s="42">
        <f>H179/R179</f>
        <v>3.3333333333333333E-2</v>
      </c>
      <c r="I180" s="42">
        <f>I179/R179</f>
        <v>5.5555555555555552E-2</v>
      </c>
      <c r="J180" s="42">
        <f>J179/R179</f>
        <v>0.21111111111111111</v>
      </c>
      <c r="K180" s="42">
        <f>K179/R179</f>
        <v>0.3</v>
      </c>
      <c r="L180" s="42">
        <f>L179/R179</f>
        <v>0.1111111111111111</v>
      </c>
      <c r="M180" s="42">
        <f>M179/R179</f>
        <v>0</v>
      </c>
      <c r="N180" s="42">
        <f>N179/R179</f>
        <v>0</v>
      </c>
      <c r="O180" s="42">
        <f>O179/R179</f>
        <v>0</v>
      </c>
      <c r="P180" s="42">
        <f>P179/R179</f>
        <v>2.2222222222222223E-2</v>
      </c>
      <c r="Q180" s="42">
        <f>Q179/R179</f>
        <v>5.5555555555555552E-2</v>
      </c>
      <c r="R180" s="43">
        <f t="shared" si="29"/>
        <v>1</v>
      </c>
    </row>
    <row r="181" spans="1:18">
      <c r="A181" s="44"/>
      <c r="R181" s="30"/>
    </row>
    <row r="182" spans="1:18">
      <c r="A182" s="8" t="s">
        <v>1</v>
      </c>
      <c r="B182" s="45" t="s">
        <v>2</v>
      </c>
      <c r="C182" s="46"/>
      <c r="D182" s="54" t="s">
        <v>3</v>
      </c>
      <c r="E182" s="55"/>
      <c r="F182" s="55"/>
      <c r="G182" s="55"/>
      <c r="H182" s="55"/>
      <c r="I182" s="55"/>
      <c r="J182" s="55"/>
      <c r="K182" s="55"/>
      <c r="L182" s="45" t="s">
        <v>4</v>
      </c>
      <c r="M182" s="46"/>
      <c r="N182" s="45" t="s">
        <v>5</v>
      </c>
      <c r="O182" s="46"/>
      <c r="P182" s="45" t="s">
        <v>6</v>
      </c>
      <c r="Q182" s="46"/>
      <c r="R182" s="30"/>
    </row>
    <row r="183" spans="1:18">
      <c r="A183" s="59"/>
      <c r="B183" s="60"/>
      <c r="C183" s="61"/>
      <c r="D183" s="54" t="s">
        <v>7</v>
      </c>
      <c r="E183" s="28"/>
      <c r="F183" s="28" t="s">
        <v>8</v>
      </c>
      <c r="G183" s="28"/>
      <c r="H183" s="28" t="s">
        <v>9</v>
      </c>
      <c r="I183" s="28"/>
      <c r="J183" s="28" t="s">
        <v>10</v>
      </c>
      <c r="K183" s="28"/>
      <c r="L183" s="37"/>
      <c r="M183" s="38"/>
      <c r="N183" s="37"/>
      <c r="O183" s="38"/>
      <c r="P183" s="37"/>
      <c r="Q183" s="38"/>
      <c r="R183" s="30"/>
    </row>
    <row r="184" spans="1:18">
      <c r="A184" s="17" t="s">
        <v>48</v>
      </c>
      <c r="B184" s="3" t="s">
        <v>12</v>
      </c>
      <c r="C184" s="3" t="s">
        <v>13</v>
      </c>
      <c r="D184" s="3" t="s">
        <v>12</v>
      </c>
      <c r="E184" s="3" t="s">
        <v>13</v>
      </c>
      <c r="F184" s="3" t="s">
        <v>12</v>
      </c>
      <c r="G184" s="3" t="s">
        <v>13</v>
      </c>
      <c r="H184" s="3" t="s">
        <v>12</v>
      </c>
      <c r="I184" s="3" t="s">
        <v>13</v>
      </c>
      <c r="J184" s="3" t="s">
        <v>12</v>
      </c>
      <c r="K184" s="3" t="s">
        <v>13</v>
      </c>
      <c r="L184" s="3" t="s">
        <v>12</v>
      </c>
      <c r="M184" s="3" t="s">
        <v>13</v>
      </c>
      <c r="N184" s="3" t="s">
        <v>12</v>
      </c>
      <c r="O184" s="3" t="s">
        <v>13</v>
      </c>
      <c r="P184" s="3" t="s">
        <v>12</v>
      </c>
      <c r="Q184" s="3" t="s">
        <v>13</v>
      </c>
      <c r="R184" s="30"/>
    </row>
    <row r="185" spans="1:18">
      <c r="A185" s="5" t="s">
        <v>27</v>
      </c>
      <c r="B185" s="5">
        <v>0</v>
      </c>
      <c r="C185" s="5">
        <v>1</v>
      </c>
      <c r="D185" s="5">
        <v>0</v>
      </c>
      <c r="E185" s="5">
        <v>2</v>
      </c>
      <c r="F185" s="5">
        <v>0</v>
      </c>
      <c r="G185" s="5">
        <v>0</v>
      </c>
      <c r="H185" s="5">
        <v>0</v>
      </c>
      <c r="I185" s="5">
        <v>0</v>
      </c>
      <c r="J185" s="5">
        <v>1</v>
      </c>
      <c r="K185" s="5">
        <v>24</v>
      </c>
      <c r="L185" s="5">
        <v>1</v>
      </c>
      <c r="M185" s="5">
        <v>0</v>
      </c>
      <c r="N185" s="5">
        <v>0</v>
      </c>
      <c r="O185" s="5">
        <v>2</v>
      </c>
      <c r="P185" s="5">
        <v>2</v>
      </c>
      <c r="Q185" s="5">
        <v>8</v>
      </c>
      <c r="R185" s="67">
        <f>SUM(B185:Q185)</f>
        <v>41</v>
      </c>
    </row>
    <row r="186" spans="1:18">
      <c r="A186" s="40" t="s">
        <v>18</v>
      </c>
      <c r="B186" s="42">
        <f>B185/R185</f>
        <v>0</v>
      </c>
      <c r="C186" s="42">
        <f>C185/R185</f>
        <v>2.4390243902439025E-2</v>
      </c>
      <c r="D186" s="42">
        <f>D185/R185</f>
        <v>0</v>
      </c>
      <c r="E186" s="42">
        <f>E185/R185</f>
        <v>4.878048780487805E-2</v>
      </c>
      <c r="F186" s="42">
        <f>F185/R185</f>
        <v>0</v>
      </c>
      <c r="G186" s="42">
        <f>G185/R185</f>
        <v>0</v>
      </c>
      <c r="H186" s="42">
        <f>H185/R185</f>
        <v>0</v>
      </c>
      <c r="I186" s="42">
        <f>I185/R185</f>
        <v>0</v>
      </c>
      <c r="J186" s="42">
        <f>J185/R185</f>
        <v>2.4390243902439025E-2</v>
      </c>
      <c r="K186" s="42">
        <f>K185/R185</f>
        <v>0.58536585365853655</v>
      </c>
      <c r="L186" s="42">
        <f>L185/R185</f>
        <v>2.4390243902439025E-2</v>
      </c>
      <c r="M186" s="42">
        <f>M185/R185</f>
        <v>0</v>
      </c>
      <c r="N186" s="42">
        <f>N185/R185</f>
        <v>0</v>
      </c>
      <c r="O186" s="42">
        <f>O185/R185</f>
        <v>4.878048780487805E-2</v>
      </c>
      <c r="P186" s="42">
        <f>P185/R185</f>
        <v>4.878048780487805E-2</v>
      </c>
      <c r="Q186" s="42">
        <f>Q185/R185</f>
        <v>0.1951219512195122</v>
      </c>
      <c r="R186" s="43">
        <f>SUM(B186:Q186)</f>
        <v>1</v>
      </c>
    </row>
    <row r="187" spans="1:18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62"/>
      <c r="P187" s="44"/>
      <c r="Q187" s="44"/>
      <c r="R187" s="30"/>
    </row>
    <row r="188" spans="1:18">
      <c r="A188" s="8" t="s">
        <v>1</v>
      </c>
      <c r="B188" s="45" t="s">
        <v>2</v>
      </c>
      <c r="C188" s="46"/>
      <c r="D188" s="54" t="s">
        <v>3</v>
      </c>
      <c r="E188" s="55"/>
      <c r="F188" s="55"/>
      <c r="G188" s="55"/>
      <c r="H188" s="55"/>
      <c r="I188" s="55"/>
      <c r="J188" s="55"/>
      <c r="K188" s="55"/>
      <c r="L188" s="45" t="s">
        <v>4</v>
      </c>
      <c r="M188" s="46"/>
      <c r="N188" s="45" t="s">
        <v>5</v>
      </c>
      <c r="O188" s="46"/>
      <c r="P188" s="45" t="s">
        <v>6</v>
      </c>
      <c r="Q188" s="46"/>
      <c r="R188" s="30"/>
    </row>
    <row r="189" spans="1:18">
      <c r="A189" s="59"/>
      <c r="B189" s="60"/>
      <c r="C189" s="61"/>
      <c r="D189" s="54" t="s">
        <v>7</v>
      </c>
      <c r="E189" s="28"/>
      <c r="F189" s="28" t="s">
        <v>8</v>
      </c>
      <c r="G189" s="28"/>
      <c r="H189" s="28" t="s">
        <v>9</v>
      </c>
      <c r="I189" s="28"/>
      <c r="J189" s="28" t="s">
        <v>10</v>
      </c>
      <c r="K189" s="28"/>
      <c r="L189" s="37"/>
      <c r="M189" s="38"/>
      <c r="N189" s="37"/>
      <c r="O189" s="38"/>
      <c r="P189" s="37"/>
      <c r="Q189" s="38"/>
      <c r="R189" s="30"/>
    </row>
    <row r="190" spans="1:18">
      <c r="A190" s="17" t="s">
        <v>49</v>
      </c>
      <c r="B190" s="3" t="s">
        <v>12</v>
      </c>
      <c r="C190" s="3" t="s">
        <v>13</v>
      </c>
      <c r="D190" s="3" t="s">
        <v>12</v>
      </c>
      <c r="E190" s="3" t="s">
        <v>13</v>
      </c>
      <c r="F190" s="3" t="s">
        <v>12</v>
      </c>
      <c r="G190" s="3" t="s">
        <v>13</v>
      </c>
      <c r="H190" s="3" t="s">
        <v>12</v>
      </c>
      <c r="I190" s="3" t="s">
        <v>13</v>
      </c>
      <c r="J190" s="3" t="s">
        <v>12</v>
      </c>
      <c r="K190" s="3" t="s">
        <v>13</v>
      </c>
      <c r="L190" s="3" t="s">
        <v>12</v>
      </c>
      <c r="M190" s="3" t="s">
        <v>13</v>
      </c>
      <c r="N190" s="3" t="s">
        <v>12</v>
      </c>
      <c r="O190" s="3" t="s">
        <v>13</v>
      </c>
      <c r="P190" s="3" t="s">
        <v>12</v>
      </c>
      <c r="Q190" s="3" t="s">
        <v>13</v>
      </c>
      <c r="R190" s="30"/>
    </row>
    <row r="191" spans="1:18">
      <c r="A191" s="5" t="s">
        <v>50</v>
      </c>
      <c r="B191" s="5">
        <v>3</v>
      </c>
      <c r="C191" s="5">
        <v>19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1</v>
      </c>
      <c r="K191" s="5">
        <v>6</v>
      </c>
      <c r="L191" s="5">
        <v>1</v>
      </c>
      <c r="M191" s="5">
        <v>0</v>
      </c>
      <c r="N191" s="5">
        <v>1</v>
      </c>
      <c r="O191" s="5">
        <v>2</v>
      </c>
      <c r="P191" s="5">
        <v>0</v>
      </c>
      <c r="Q191" s="5">
        <v>1</v>
      </c>
      <c r="R191" s="24">
        <f t="shared" ref="R191:R200" si="32">SUM(B191:Q191)</f>
        <v>34</v>
      </c>
    </row>
    <row r="192" spans="1:18">
      <c r="A192" s="5" t="s">
        <v>16</v>
      </c>
      <c r="B192" s="5">
        <v>0</v>
      </c>
      <c r="C192" s="5">
        <v>2</v>
      </c>
      <c r="D192" s="5">
        <v>0</v>
      </c>
      <c r="E192" s="5">
        <v>0</v>
      </c>
      <c r="F192" s="5">
        <v>0</v>
      </c>
      <c r="G192" s="5">
        <v>5</v>
      </c>
      <c r="H192" s="5">
        <v>0</v>
      </c>
      <c r="I192" s="5">
        <v>0</v>
      </c>
      <c r="J192" s="5">
        <v>5</v>
      </c>
      <c r="K192" s="5">
        <v>19</v>
      </c>
      <c r="L192" s="5">
        <v>0</v>
      </c>
      <c r="M192" s="5">
        <v>0</v>
      </c>
      <c r="N192" s="5">
        <v>0</v>
      </c>
      <c r="O192" s="5">
        <v>0</v>
      </c>
      <c r="P192" s="5">
        <v>1</v>
      </c>
      <c r="Q192" s="5">
        <v>1</v>
      </c>
      <c r="R192" s="24">
        <f t="shared" si="32"/>
        <v>33</v>
      </c>
    </row>
    <row r="193" spans="1:18">
      <c r="A193" s="5" t="s">
        <v>15</v>
      </c>
      <c r="B193" s="5">
        <v>1</v>
      </c>
      <c r="C193" s="5">
        <v>2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2</v>
      </c>
      <c r="K193" s="5">
        <v>29</v>
      </c>
      <c r="L193" s="5">
        <v>2</v>
      </c>
      <c r="M193" s="5">
        <v>0</v>
      </c>
      <c r="N193" s="5">
        <v>0</v>
      </c>
      <c r="O193" s="5">
        <v>0</v>
      </c>
      <c r="P193" s="5">
        <v>0</v>
      </c>
      <c r="Q193" s="5">
        <v>4</v>
      </c>
      <c r="R193" s="24">
        <f t="shared" si="32"/>
        <v>40</v>
      </c>
    </row>
    <row r="194" spans="1:18">
      <c r="A194" s="5" t="s">
        <v>30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5</v>
      </c>
      <c r="K194" s="5">
        <v>2</v>
      </c>
      <c r="L194" s="5">
        <v>0</v>
      </c>
      <c r="M194" s="5">
        <v>0</v>
      </c>
      <c r="N194" s="5">
        <v>0</v>
      </c>
      <c r="O194" s="5">
        <v>0</v>
      </c>
      <c r="P194" s="5">
        <v>1</v>
      </c>
      <c r="Q194" s="5">
        <v>0</v>
      </c>
      <c r="R194" s="24">
        <f t="shared" si="32"/>
        <v>8</v>
      </c>
    </row>
    <row r="195" spans="1:18">
      <c r="A195" s="40" t="s">
        <v>17</v>
      </c>
      <c r="B195" s="40">
        <f t="shared" ref="B195:Q195" si="33">SUM(B191:B194)</f>
        <v>4</v>
      </c>
      <c r="C195" s="40">
        <f t="shared" si="33"/>
        <v>23</v>
      </c>
      <c r="D195" s="40">
        <f t="shared" si="33"/>
        <v>0</v>
      </c>
      <c r="E195" s="40">
        <f t="shared" si="33"/>
        <v>0</v>
      </c>
      <c r="F195" s="40">
        <f t="shared" si="33"/>
        <v>0</v>
      </c>
      <c r="G195" s="40">
        <f t="shared" si="33"/>
        <v>5</v>
      </c>
      <c r="H195" s="40">
        <f t="shared" si="33"/>
        <v>0</v>
      </c>
      <c r="I195" s="40">
        <f t="shared" si="33"/>
        <v>0</v>
      </c>
      <c r="J195" s="40">
        <f t="shared" si="33"/>
        <v>13</v>
      </c>
      <c r="K195" s="40">
        <f t="shared" si="33"/>
        <v>56</v>
      </c>
      <c r="L195" s="40">
        <f t="shared" si="33"/>
        <v>3</v>
      </c>
      <c r="M195" s="40">
        <f t="shared" si="33"/>
        <v>0</v>
      </c>
      <c r="N195" s="40">
        <f t="shared" si="33"/>
        <v>1</v>
      </c>
      <c r="O195" s="40">
        <f t="shared" si="33"/>
        <v>2</v>
      </c>
      <c r="P195" s="40">
        <f t="shared" si="33"/>
        <v>2</v>
      </c>
      <c r="Q195" s="40">
        <f t="shared" si="33"/>
        <v>6</v>
      </c>
      <c r="R195" s="41">
        <f t="shared" si="32"/>
        <v>115</v>
      </c>
    </row>
    <row r="196" spans="1:18">
      <c r="A196" s="40" t="s">
        <v>18</v>
      </c>
      <c r="B196" s="42">
        <f>B195/R195</f>
        <v>3.4782608695652174E-2</v>
      </c>
      <c r="C196" s="42">
        <f>C195/R195</f>
        <v>0.2</v>
      </c>
      <c r="D196" s="42">
        <f>D195/R195</f>
        <v>0</v>
      </c>
      <c r="E196" s="42">
        <f>E195/R195</f>
        <v>0</v>
      </c>
      <c r="F196" s="42">
        <f>F195/R195</f>
        <v>0</v>
      </c>
      <c r="G196" s="42">
        <f>G195/R195</f>
        <v>4.3478260869565216E-2</v>
      </c>
      <c r="H196" s="42">
        <f>H195/R195</f>
        <v>0</v>
      </c>
      <c r="I196" s="42">
        <f>I195/R195</f>
        <v>0</v>
      </c>
      <c r="J196" s="42">
        <f>J195/R195</f>
        <v>0.11304347826086956</v>
      </c>
      <c r="K196" s="42">
        <f>K195/R195</f>
        <v>0.48695652173913045</v>
      </c>
      <c r="L196" s="42">
        <f>L195/R195</f>
        <v>2.6086956521739129E-2</v>
      </c>
      <c r="M196" s="42">
        <f>M195/R195</f>
        <v>0</v>
      </c>
      <c r="N196" s="42">
        <f>N195/R195</f>
        <v>8.6956521739130436E-3</v>
      </c>
      <c r="O196" s="42">
        <f>O195/R195</f>
        <v>1.7391304347826087E-2</v>
      </c>
      <c r="P196" s="42">
        <f>P195/R195</f>
        <v>1.7391304347826087E-2</v>
      </c>
      <c r="Q196" s="42">
        <f>Q195/R195</f>
        <v>5.2173913043478258E-2</v>
      </c>
      <c r="R196" s="43">
        <f t="shared" si="32"/>
        <v>1</v>
      </c>
    </row>
    <row r="197" spans="1:18">
      <c r="A197" s="66" t="s">
        <v>33</v>
      </c>
      <c r="B197" s="5">
        <v>5</v>
      </c>
      <c r="C197" s="5">
        <v>11</v>
      </c>
      <c r="D197" s="5">
        <v>1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7</v>
      </c>
      <c r="K197" s="5">
        <v>7</v>
      </c>
      <c r="L197" s="5">
        <v>1</v>
      </c>
      <c r="M197" s="5">
        <v>0</v>
      </c>
      <c r="N197" s="5">
        <v>0</v>
      </c>
      <c r="O197" s="5">
        <v>0</v>
      </c>
      <c r="P197" s="5">
        <v>1</v>
      </c>
      <c r="Q197" s="5">
        <v>2</v>
      </c>
      <c r="R197" s="24">
        <f t="shared" si="32"/>
        <v>35</v>
      </c>
    </row>
    <row r="198" spans="1:18">
      <c r="A198" s="66" t="s">
        <v>21</v>
      </c>
      <c r="B198" s="5">
        <v>0</v>
      </c>
      <c r="C198" s="5">
        <v>1</v>
      </c>
      <c r="D198" s="5">
        <v>0</v>
      </c>
      <c r="E198" s="5">
        <v>0</v>
      </c>
      <c r="F198" s="5">
        <v>0</v>
      </c>
      <c r="G198" s="5">
        <v>7</v>
      </c>
      <c r="H198" s="5">
        <v>2</v>
      </c>
      <c r="I198" s="5">
        <v>2</v>
      </c>
      <c r="J198" s="5">
        <v>7</v>
      </c>
      <c r="K198" s="5">
        <v>15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3</v>
      </c>
      <c r="R198" s="24">
        <f t="shared" si="32"/>
        <v>37</v>
      </c>
    </row>
    <row r="199" spans="1:18">
      <c r="A199" s="40" t="s">
        <v>17</v>
      </c>
      <c r="B199" s="40">
        <f>SUM(B197:B198)</f>
        <v>5</v>
      </c>
      <c r="C199" s="40">
        <f t="shared" ref="C199:Q199" si="34">SUM(C197:C198)</f>
        <v>12</v>
      </c>
      <c r="D199" s="40">
        <f t="shared" si="34"/>
        <v>1</v>
      </c>
      <c r="E199" s="40">
        <f t="shared" si="34"/>
        <v>0</v>
      </c>
      <c r="F199" s="40">
        <f t="shared" si="34"/>
        <v>0</v>
      </c>
      <c r="G199" s="40">
        <f t="shared" si="34"/>
        <v>7</v>
      </c>
      <c r="H199" s="40">
        <f t="shared" si="34"/>
        <v>2</v>
      </c>
      <c r="I199" s="40">
        <f t="shared" si="34"/>
        <v>2</v>
      </c>
      <c r="J199" s="40">
        <f t="shared" si="34"/>
        <v>14</v>
      </c>
      <c r="K199" s="40">
        <f t="shared" si="34"/>
        <v>22</v>
      </c>
      <c r="L199" s="40">
        <f t="shared" si="34"/>
        <v>1</v>
      </c>
      <c r="M199" s="40">
        <f t="shared" si="34"/>
        <v>0</v>
      </c>
      <c r="N199" s="40">
        <f t="shared" si="34"/>
        <v>0</v>
      </c>
      <c r="O199" s="40">
        <f t="shared" si="34"/>
        <v>0</v>
      </c>
      <c r="P199" s="40">
        <f t="shared" si="34"/>
        <v>1</v>
      </c>
      <c r="Q199" s="40">
        <f t="shared" si="34"/>
        <v>5</v>
      </c>
      <c r="R199" s="44">
        <f t="shared" si="32"/>
        <v>72</v>
      </c>
    </row>
    <row r="200" spans="1:18">
      <c r="A200" s="40" t="s">
        <v>18</v>
      </c>
      <c r="B200" s="42">
        <f>B199/R199</f>
        <v>6.9444444444444448E-2</v>
      </c>
      <c r="C200" s="42">
        <f>C199/R199</f>
        <v>0.16666666666666666</v>
      </c>
      <c r="D200" s="42">
        <f>D199/R199</f>
        <v>1.3888888888888888E-2</v>
      </c>
      <c r="E200" s="42">
        <f>E199/R199</f>
        <v>0</v>
      </c>
      <c r="F200" s="42">
        <f>F199/R199</f>
        <v>0</v>
      </c>
      <c r="G200" s="42">
        <f>G199/R199</f>
        <v>9.7222222222222224E-2</v>
      </c>
      <c r="H200" s="42">
        <f>H199/R199</f>
        <v>2.7777777777777776E-2</v>
      </c>
      <c r="I200" s="42">
        <f>I199/R199</f>
        <v>2.7777777777777776E-2</v>
      </c>
      <c r="J200" s="42">
        <f>J199/R199</f>
        <v>0.19444444444444445</v>
      </c>
      <c r="K200" s="42">
        <f>K199/R199</f>
        <v>0.30555555555555558</v>
      </c>
      <c r="L200" s="42">
        <f>L199/R199</f>
        <v>1.3888888888888888E-2</v>
      </c>
      <c r="M200" s="42">
        <f>M199/R199</f>
        <v>0</v>
      </c>
      <c r="N200" s="42">
        <f>N199/R199</f>
        <v>0</v>
      </c>
      <c r="O200" s="42">
        <f>O199/R199</f>
        <v>0</v>
      </c>
      <c r="P200" s="42">
        <f>P199/R199</f>
        <v>1.3888888888888888E-2</v>
      </c>
      <c r="Q200" s="42">
        <f>Q199/R199</f>
        <v>6.9444444444444448E-2</v>
      </c>
      <c r="R200" s="43">
        <f t="shared" si="32"/>
        <v>0.99999999999999989</v>
      </c>
    </row>
    <row r="201" spans="1:18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30"/>
    </row>
    <row r="202" spans="1:18">
      <c r="A202" s="8" t="s">
        <v>1</v>
      </c>
      <c r="B202" s="45" t="s">
        <v>2</v>
      </c>
      <c r="C202" s="46"/>
      <c r="D202" s="54" t="s">
        <v>3</v>
      </c>
      <c r="E202" s="55"/>
      <c r="F202" s="55"/>
      <c r="G202" s="55"/>
      <c r="H202" s="55"/>
      <c r="I202" s="55"/>
      <c r="J202" s="55"/>
      <c r="K202" s="55"/>
      <c r="L202" s="45" t="s">
        <v>4</v>
      </c>
      <c r="M202" s="46"/>
      <c r="N202" s="45" t="s">
        <v>5</v>
      </c>
      <c r="O202" s="46"/>
      <c r="P202" s="45" t="s">
        <v>6</v>
      </c>
      <c r="Q202" s="46"/>
      <c r="R202" s="30"/>
    </row>
    <row r="203" spans="1:18">
      <c r="A203" s="59"/>
      <c r="B203" s="60"/>
      <c r="C203" s="61"/>
      <c r="D203" s="54" t="s">
        <v>7</v>
      </c>
      <c r="E203" s="28"/>
      <c r="F203" s="28" t="s">
        <v>8</v>
      </c>
      <c r="G203" s="28"/>
      <c r="H203" s="28" t="s">
        <v>9</v>
      </c>
      <c r="I203" s="28"/>
      <c r="J203" s="28" t="s">
        <v>10</v>
      </c>
      <c r="K203" s="28"/>
      <c r="L203" s="37"/>
      <c r="M203" s="38"/>
      <c r="N203" s="37"/>
      <c r="O203" s="38"/>
      <c r="P203" s="37"/>
      <c r="Q203" s="38"/>
      <c r="R203" s="30"/>
    </row>
    <row r="204" spans="1:18">
      <c r="A204" s="17" t="s">
        <v>51</v>
      </c>
      <c r="B204" s="3" t="s">
        <v>12</v>
      </c>
      <c r="C204" s="3" t="s">
        <v>13</v>
      </c>
      <c r="D204" s="3" t="s">
        <v>12</v>
      </c>
      <c r="E204" s="3" t="s">
        <v>13</v>
      </c>
      <c r="F204" s="3" t="s">
        <v>12</v>
      </c>
      <c r="G204" s="3" t="s">
        <v>13</v>
      </c>
      <c r="H204" s="3" t="s">
        <v>12</v>
      </c>
      <c r="I204" s="3" t="s">
        <v>13</v>
      </c>
      <c r="J204" s="3" t="s">
        <v>12</v>
      </c>
      <c r="K204" s="3" t="s">
        <v>13</v>
      </c>
      <c r="L204" s="3" t="s">
        <v>12</v>
      </c>
      <c r="M204" s="3" t="s">
        <v>13</v>
      </c>
      <c r="N204" s="3" t="s">
        <v>12</v>
      </c>
      <c r="O204" s="3" t="s">
        <v>13</v>
      </c>
      <c r="P204" s="3" t="s">
        <v>12</v>
      </c>
      <c r="Q204" s="3" t="s">
        <v>13</v>
      </c>
      <c r="R204" s="30"/>
    </row>
    <row r="205" spans="1:18">
      <c r="A205" s="5" t="s">
        <v>50</v>
      </c>
      <c r="B205" s="5">
        <v>3</v>
      </c>
      <c r="C205" s="5">
        <v>37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1</v>
      </c>
      <c r="K205" s="5">
        <v>3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3</v>
      </c>
      <c r="R205" s="24">
        <f t="shared" ref="R205:R214" si="35">SUM(B205:Q205)</f>
        <v>47</v>
      </c>
    </row>
    <row r="206" spans="1:18">
      <c r="A206" s="10" t="s">
        <v>16</v>
      </c>
      <c r="B206" s="5">
        <v>0</v>
      </c>
      <c r="C206" s="5">
        <v>3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4</v>
      </c>
      <c r="K206" s="5">
        <v>14</v>
      </c>
      <c r="L206" s="5">
        <v>2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24">
        <f t="shared" si="35"/>
        <v>23</v>
      </c>
    </row>
    <row r="207" spans="1:18">
      <c r="A207" s="5" t="s">
        <v>15</v>
      </c>
      <c r="B207" s="5">
        <v>2</v>
      </c>
      <c r="C207" s="5">
        <v>2</v>
      </c>
      <c r="D207" s="5">
        <v>0</v>
      </c>
      <c r="E207" s="5">
        <v>0</v>
      </c>
      <c r="F207" s="5">
        <v>0</v>
      </c>
      <c r="G207" s="5">
        <v>1</v>
      </c>
      <c r="H207" s="5">
        <v>0</v>
      </c>
      <c r="I207" s="5">
        <v>0</v>
      </c>
      <c r="J207" s="5">
        <v>6</v>
      </c>
      <c r="K207" s="5">
        <v>26</v>
      </c>
      <c r="L207" s="5">
        <v>4</v>
      </c>
      <c r="M207" s="5">
        <v>0</v>
      </c>
      <c r="N207" s="5">
        <v>0</v>
      </c>
      <c r="O207" s="5">
        <v>2</v>
      </c>
      <c r="P207" s="5">
        <v>1</v>
      </c>
      <c r="Q207" s="5">
        <v>4</v>
      </c>
      <c r="R207" s="24">
        <f t="shared" si="35"/>
        <v>48</v>
      </c>
    </row>
    <row r="208" spans="1:18">
      <c r="A208" s="40" t="s">
        <v>17</v>
      </c>
      <c r="B208" s="40">
        <f>SUM(B205:B207)</f>
        <v>5</v>
      </c>
      <c r="C208" s="40">
        <f t="shared" ref="C208:Q208" si="36">SUM(C205:C207)</f>
        <v>42</v>
      </c>
      <c r="D208" s="40">
        <f t="shared" si="36"/>
        <v>0</v>
      </c>
      <c r="E208" s="40">
        <f t="shared" si="36"/>
        <v>0</v>
      </c>
      <c r="F208" s="40">
        <f t="shared" si="36"/>
        <v>0</v>
      </c>
      <c r="G208" s="40">
        <f t="shared" si="36"/>
        <v>1</v>
      </c>
      <c r="H208" s="40">
        <f t="shared" si="36"/>
        <v>0</v>
      </c>
      <c r="I208" s="40">
        <f t="shared" si="36"/>
        <v>0</v>
      </c>
      <c r="J208" s="40">
        <f t="shared" si="36"/>
        <v>11</v>
      </c>
      <c r="K208" s="40">
        <f t="shared" si="36"/>
        <v>43</v>
      </c>
      <c r="L208" s="40">
        <f t="shared" si="36"/>
        <v>6</v>
      </c>
      <c r="M208" s="40">
        <f t="shared" si="36"/>
        <v>0</v>
      </c>
      <c r="N208" s="40">
        <f t="shared" si="36"/>
        <v>0</v>
      </c>
      <c r="O208" s="40">
        <f t="shared" si="36"/>
        <v>2</v>
      </c>
      <c r="P208" s="40">
        <f t="shared" si="36"/>
        <v>1</v>
      </c>
      <c r="Q208" s="40">
        <f t="shared" si="36"/>
        <v>7</v>
      </c>
      <c r="R208" s="41">
        <f t="shared" si="35"/>
        <v>118</v>
      </c>
    </row>
    <row r="209" spans="1:18">
      <c r="A209" s="40" t="s">
        <v>18</v>
      </c>
      <c r="B209" s="42">
        <f>B208/R208</f>
        <v>4.2372881355932202E-2</v>
      </c>
      <c r="C209" s="42">
        <f>C208/R208</f>
        <v>0.3559322033898305</v>
      </c>
      <c r="D209" s="42">
        <f>D208/R208</f>
        <v>0</v>
      </c>
      <c r="E209" s="42">
        <f>E208/R208</f>
        <v>0</v>
      </c>
      <c r="F209" s="42">
        <f>F208/R208</f>
        <v>0</v>
      </c>
      <c r="G209" s="42">
        <f>G208/R208</f>
        <v>8.4745762711864406E-3</v>
      </c>
      <c r="H209" s="42">
        <f>H208/R208</f>
        <v>0</v>
      </c>
      <c r="I209" s="42">
        <f>I208/R208</f>
        <v>0</v>
      </c>
      <c r="J209" s="42">
        <f>J208/R208</f>
        <v>9.3220338983050849E-2</v>
      </c>
      <c r="K209" s="42">
        <f>K208/R208</f>
        <v>0.36440677966101692</v>
      </c>
      <c r="L209" s="42">
        <f>L208/R208</f>
        <v>5.0847457627118647E-2</v>
      </c>
      <c r="M209" s="42">
        <f>M208/R208</f>
        <v>0</v>
      </c>
      <c r="N209" s="42">
        <f>N208/R208</f>
        <v>0</v>
      </c>
      <c r="O209" s="42">
        <f>O208/R208</f>
        <v>1.6949152542372881E-2</v>
      </c>
      <c r="P209" s="42">
        <f>P208/R208</f>
        <v>8.4745762711864406E-3</v>
      </c>
      <c r="Q209" s="42">
        <f>Q208/R208</f>
        <v>5.9322033898305086E-2</v>
      </c>
      <c r="R209" s="43">
        <f t="shared" si="35"/>
        <v>0.99999999999999978</v>
      </c>
    </row>
    <row r="210" spans="1:18">
      <c r="A210" s="10" t="s">
        <v>20</v>
      </c>
      <c r="B210" s="10">
        <v>0</v>
      </c>
      <c r="C210" s="10">
        <v>1</v>
      </c>
      <c r="D210" s="10">
        <v>1</v>
      </c>
      <c r="E210" s="10">
        <v>1</v>
      </c>
      <c r="F210" s="10">
        <v>0</v>
      </c>
      <c r="G210" s="10">
        <v>0</v>
      </c>
      <c r="H210" s="10">
        <v>0</v>
      </c>
      <c r="I210" s="10">
        <v>0</v>
      </c>
      <c r="J210" s="10">
        <v>3</v>
      </c>
      <c r="K210" s="10">
        <v>20</v>
      </c>
      <c r="L210" s="10">
        <v>3</v>
      </c>
      <c r="M210" s="10">
        <v>0</v>
      </c>
      <c r="N210" s="10">
        <v>0</v>
      </c>
      <c r="O210" s="10">
        <v>0</v>
      </c>
      <c r="P210" s="10">
        <v>1</v>
      </c>
      <c r="Q210" s="10">
        <v>0</v>
      </c>
      <c r="R210" s="24">
        <f t="shared" si="35"/>
        <v>30</v>
      </c>
    </row>
    <row r="211" spans="1:18">
      <c r="A211" s="66" t="s">
        <v>33</v>
      </c>
      <c r="B211" s="5">
        <v>3</v>
      </c>
      <c r="C211" s="5">
        <v>7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4</v>
      </c>
      <c r="K211" s="5">
        <v>4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1</v>
      </c>
      <c r="R211" s="24">
        <f t="shared" si="35"/>
        <v>19</v>
      </c>
    </row>
    <row r="212" spans="1:18">
      <c r="A212" s="66" t="s">
        <v>21</v>
      </c>
      <c r="B212" s="5">
        <v>0</v>
      </c>
      <c r="C212" s="5">
        <v>4</v>
      </c>
      <c r="D212" s="5">
        <v>0</v>
      </c>
      <c r="E212" s="5">
        <v>0</v>
      </c>
      <c r="F212" s="5">
        <v>0</v>
      </c>
      <c r="G212" s="5">
        <v>10</v>
      </c>
      <c r="H212" s="5">
        <v>2</v>
      </c>
      <c r="I212" s="5">
        <v>15</v>
      </c>
      <c r="J212" s="5">
        <v>12</v>
      </c>
      <c r="K212" s="5">
        <v>24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3</v>
      </c>
      <c r="R212" s="24">
        <f t="shared" si="35"/>
        <v>70</v>
      </c>
    </row>
    <row r="213" spans="1:18">
      <c r="A213" s="40" t="s">
        <v>17</v>
      </c>
      <c r="B213" s="40">
        <f>SUM(B210:B212)</f>
        <v>3</v>
      </c>
      <c r="C213" s="40">
        <f t="shared" ref="C213:Q213" si="37">SUM(C210:C212)</f>
        <v>12</v>
      </c>
      <c r="D213" s="40">
        <f t="shared" si="37"/>
        <v>1</v>
      </c>
      <c r="E213" s="40">
        <f t="shared" si="37"/>
        <v>1</v>
      </c>
      <c r="F213" s="40">
        <f t="shared" si="37"/>
        <v>0</v>
      </c>
      <c r="G213" s="40">
        <f t="shared" si="37"/>
        <v>10</v>
      </c>
      <c r="H213" s="40">
        <f t="shared" si="37"/>
        <v>2</v>
      </c>
      <c r="I213" s="40">
        <f t="shared" si="37"/>
        <v>15</v>
      </c>
      <c r="J213" s="40">
        <f t="shared" si="37"/>
        <v>19</v>
      </c>
      <c r="K213" s="40">
        <f t="shared" si="37"/>
        <v>48</v>
      </c>
      <c r="L213" s="40">
        <f t="shared" si="37"/>
        <v>3</v>
      </c>
      <c r="M213" s="40">
        <f t="shared" si="37"/>
        <v>0</v>
      </c>
      <c r="N213" s="40">
        <f t="shared" si="37"/>
        <v>0</v>
      </c>
      <c r="O213" s="40">
        <f t="shared" si="37"/>
        <v>0</v>
      </c>
      <c r="P213" s="40">
        <f t="shared" si="37"/>
        <v>1</v>
      </c>
      <c r="Q213" s="40">
        <f t="shared" si="37"/>
        <v>4</v>
      </c>
      <c r="R213" s="27">
        <f t="shared" si="35"/>
        <v>119</v>
      </c>
    </row>
    <row r="214" spans="1:18">
      <c r="A214" s="40" t="s">
        <v>18</v>
      </c>
      <c r="B214" s="42">
        <f>B213/R213</f>
        <v>2.5210084033613446E-2</v>
      </c>
      <c r="C214" s="42">
        <f>C213/R213</f>
        <v>0.10084033613445378</v>
      </c>
      <c r="D214" s="42">
        <f>D213/R213</f>
        <v>8.4033613445378148E-3</v>
      </c>
      <c r="E214" s="42">
        <f>E213/R213</f>
        <v>8.4033613445378148E-3</v>
      </c>
      <c r="F214" s="42">
        <f>F213/R213</f>
        <v>0</v>
      </c>
      <c r="G214" s="42">
        <f>G213/R213</f>
        <v>8.4033613445378158E-2</v>
      </c>
      <c r="H214" s="42">
        <f>H213/R213</f>
        <v>1.680672268907563E-2</v>
      </c>
      <c r="I214" s="42">
        <f>I213/R213</f>
        <v>0.12605042016806722</v>
      </c>
      <c r="J214" s="42">
        <f>J213/R213</f>
        <v>0.15966386554621848</v>
      </c>
      <c r="K214" s="42">
        <f>K213/R213</f>
        <v>0.40336134453781514</v>
      </c>
      <c r="L214" s="42">
        <f>L213/R213</f>
        <v>2.5210084033613446E-2</v>
      </c>
      <c r="M214" s="42">
        <f>M213/R213</f>
        <v>0</v>
      </c>
      <c r="N214" s="42">
        <f>N213/R213</f>
        <v>0</v>
      </c>
      <c r="O214" s="42">
        <f>O213/R213</f>
        <v>0</v>
      </c>
      <c r="P214" s="42">
        <f>P213/R213</f>
        <v>8.4033613445378148E-3</v>
      </c>
      <c r="Q214" s="42">
        <f>Q213/R213</f>
        <v>3.3613445378151259E-2</v>
      </c>
      <c r="R214" s="43">
        <f t="shared" si="35"/>
        <v>1</v>
      </c>
    </row>
    <row r="215" spans="1:18">
      <c r="A215" s="44"/>
      <c r="R215" s="30"/>
    </row>
    <row r="216" spans="1:18">
      <c r="A216" s="8" t="s">
        <v>1</v>
      </c>
      <c r="B216" s="45" t="s">
        <v>2</v>
      </c>
      <c r="C216" s="46"/>
      <c r="D216" s="54" t="s">
        <v>3</v>
      </c>
      <c r="E216" s="55"/>
      <c r="F216" s="55"/>
      <c r="G216" s="55"/>
      <c r="H216" s="55"/>
      <c r="I216" s="55"/>
      <c r="J216" s="55"/>
      <c r="K216" s="55"/>
      <c r="L216" s="45" t="s">
        <v>4</v>
      </c>
      <c r="M216" s="46"/>
      <c r="N216" s="45" t="s">
        <v>5</v>
      </c>
      <c r="O216" s="46"/>
      <c r="P216" s="45" t="s">
        <v>6</v>
      </c>
      <c r="Q216" s="46"/>
      <c r="R216" s="30"/>
    </row>
    <row r="217" spans="1:18">
      <c r="A217" s="59"/>
      <c r="B217" s="60"/>
      <c r="C217" s="61"/>
      <c r="D217" s="54" t="s">
        <v>7</v>
      </c>
      <c r="E217" s="28"/>
      <c r="F217" s="28" t="s">
        <v>8</v>
      </c>
      <c r="G217" s="28"/>
      <c r="H217" s="28" t="s">
        <v>9</v>
      </c>
      <c r="I217" s="28"/>
      <c r="J217" s="28" t="s">
        <v>10</v>
      </c>
      <c r="K217" s="28"/>
      <c r="L217" s="37"/>
      <c r="M217" s="38"/>
      <c r="N217" s="37"/>
      <c r="O217" s="38"/>
      <c r="P217" s="37"/>
      <c r="Q217" s="38"/>
      <c r="R217" s="30"/>
    </row>
    <row r="218" spans="1:18">
      <c r="A218" s="18" t="s">
        <v>52</v>
      </c>
      <c r="B218" s="3" t="s">
        <v>12</v>
      </c>
      <c r="C218" s="3" t="s">
        <v>13</v>
      </c>
      <c r="D218" s="3" t="s">
        <v>12</v>
      </c>
      <c r="E218" s="3" t="s">
        <v>13</v>
      </c>
      <c r="F218" s="3" t="s">
        <v>12</v>
      </c>
      <c r="G218" s="3" t="s">
        <v>13</v>
      </c>
      <c r="H218" s="3" t="s">
        <v>12</v>
      </c>
      <c r="I218" s="3" t="s">
        <v>13</v>
      </c>
      <c r="J218" s="3" t="s">
        <v>12</v>
      </c>
      <c r="K218" s="3" t="s">
        <v>13</v>
      </c>
      <c r="L218" s="3" t="s">
        <v>12</v>
      </c>
      <c r="M218" s="3" t="s">
        <v>13</v>
      </c>
      <c r="N218" s="3" t="s">
        <v>12</v>
      </c>
      <c r="O218" s="3" t="s">
        <v>13</v>
      </c>
      <c r="P218" s="3" t="s">
        <v>12</v>
      </c>
      <c r="Q218" s="3" t="s">
        <v>13</v>
      </c>
      <c r="R218" s="30"/>
    </row>
    <row r="219" spans="1:18">
      <c r="A219" s="5" t="s">
        <v>39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2</v>
      </c>
      <c r="H219" s="5">
        <v>0</v>
      </c>
      <c r="I219" s="5">
        <v>0</v>
      </c>
      <c r="J219" s="5">
        <v>2</v>
      </c>
      <c r="K219" s="5">
        <v>39</v>
      </c>
      <c r="L219" s="5">
        <v>1</v>
      </c>
      <c r="M219" s="5">
        <v>0</v>
      </c>
      <c r="N219" s="5">
        <v>0</v>
      </c>
      <c r="O219" s="5">
        <v>0</v>
      </c>
      <c r="P219" s="5">
        <v>0</v>
      </c>
      <c r="Q219" s="5">
        <v>1</v>
      </c>
      <c r="R219" s="24">
        <f t="shared" ref="R219:R228" si="38">SUM(B219:Q219)</f>
        <v>45</v>
      </c>
    </row>
    <row r="220" spans="1:18">
      <c r="A220" s="5" t="s">
        <v>27</v>
      </c>
      <c r="B220" s="10">
        <v>1</v>
      </c>
      <c r="C220" s="10">
        <v>3</v>
      </c>
      <c r="D220" s="10">
        <v>0</v>
      </c>
      <c r="E220" s="10">
        <v>3</v>
      </c>
      <c r="F220" s="10">
        <v>1</v>
      </c>
      <c r="G220" s="10">
        <v>9</v>
      </c>
      <c r="H220" s="10">
        <v>0</v>
      </c>
      <c r="I220" s="10">
        <v>0</v>
      </c>
      <c r="J220" s="10">
        <v>0</v>
      </c>
      <c r="K220" s="10">
        <v>31</v>
      </c>
      <c r="L220" s="10">
        <v>1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24">
        <f t="shared" si="38"/>
        <v>49</v>
      </c>
    </row>
    <row r="221" spans="1:18">
      <c r="A221" s="19" t="s">
        <v>23</v>
      </c>
      <c r="B221" s="13">
        <v>0</v>
      </c>
      <c r="C221" s="13">
        <v>0</v>
      </c>
      <c r="D221" s="13">
        <v>0</v>
      </c>
      <c r="E221" s="13">
        <v>1</v>
      </c>
      <c r="F221" s="13">
        <v>0</v>
      </c>
      <c r="G221" s="13">
        <v>0</v>
      </c>
      <c r="H221" s="13">
        <v>0</v>
      </c>
      <c r="I221" s="13">
        <v>0</v>
      </c>
      <c r="J221" s="13">
        <v>2</v>
      </c>
      <c r="K221" s="13">
        <v>6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24">
        <f t="shared" si="38"/>
        <v>9</v>
      </c>
    </row>
    <row r="222" spans="1:18">
      <c r="A222" s="40" t="s">
        <v>17</v>
      </c>
      <c r="B222" s="40">
        <f>SUM(B219:B221)</f>
        <v>1</v>
      </c>
      <c r="C222" s="40">
        <f>SUM(C219:C221)</f>
        <v>3</v>
      </c>
      <c r="D222" s="40">
        <f>SUM(D219:D221)</f>
        <v>0</v>
      </c>
      <c r="E222" s="40">
        <f t="shared" ref="E222:P222" si="39">SUM(E219:E221)</f>
        <v>4</v>
      </c>
      <c r="F222" s="40">
        <f t="shared" si="39"/>
        <v>1</v>
      </c>
      <c r="G222" s="40">
        <f t="shared" si="39"/>
        <v>11</v>
      </c>
      <c r="H222" s="40">
        <f t="shared" si="39"/>
        <v>0</v>
      </c>
      <c r="I222" s="40">
        <f t="shared" si="39"/>
        <v>0</v>
      </c>
      <c r="J222" s="40">
        <f t="shared" si="39"/>
        <v>4</v>
      </c>
      <c r="K222" s="40">
        <f t="shared" si="39"/>
        <v>76</v>
      </c>
      <c r="L222" s="40">
        <f t="shared" si="39"/>
        <v>2</v>
      </c>
      <c r="M222" s="40">
        <f t="shared" si="39"/>
        <v>0</v>
      </c>
      <c r="N222" s="40">
        <f t="shared" si="39"/>
        <v>0</v>
      </c>
      <c r="O222" s="40">
        <f t="shared" si="39"/>
        <v>0</v>
      </c>
      <c r="P222" s="40">
        <f t="shared" si="39"/>
        <v>0</v>
      </c>
      <c r="Q222" s="40">
        <f>SUM(Q219:Q221)</f>
        <v>1</v>
      </c>
      <c r="R222" s="41">
        <f t="shared" si="38"/>
        <v>103</v>
      </c>
    </row>
    <row r="223" spans="1:18">
      <c r="A223" s="40" t="s">
        <v>18</v>
      </c>
      <c r="B223" s="42">
        <f>B222/R222</f>
        <v>9.7087378640776691E-3</v>
      </c>
      <c r="C223" s="42">
        <f>C222/R222</f>
        <v>2.9126213592233011E-2</v>
      </c>
      <c r="D223" s="42">
        <f>D222/R222</f>
        <v>0</v>
      </c>
      <c r="E223" s="42">
        <f>E222/R222</f>
        <v>3.8834951456310676E-2</v>
      </c>
      <c r="F223" s="42">
        <f>F222/R222</f>
        <v>9.7087378640776691E-3</v>
      </c>
      <c r="G223" s="42">
        <f>G222/R222</f>
        <v>0.10679611650485436</v>
      </c>
      <c r="H223" s="42">
        <f>H222/R222</f>
        <v>0</v>
      </c>
      <c r="I223" s="42">
        <f>I222/R222</f>
        <v>0</v>
      </c>
      <c r="J223" s="42">
        <f>J222/R222</f>
        <v>3.8834951456310676E-2</v>
      </c>
      <c r="K223" s="42">
        <f>K222/R222</f>
        <v>0.73786407766990292</v>
      </c>
      <c r="L223" s="42">
        <f>L222/R222</f>
        <v>1.9417475728155338E-2</v>
      </c>
      <c r="M223" s="42">
        <f>M222/R222</f>
        <v>0</v>
      </c>
      <c r="N223" s="42">
        <f>N222/R222</f>
        <v>0</v>
      </c>
      <c r="O223" s="42">
        <f>O222/R222</f>
        <v>0</v>
      </c>
      <c r="P223" s="42">
        <f>P222/R222</f>
        <v>0</v>
      </c>
      <c r="Q223" s="42">
        <f>Q222/R222</f>
        <v>9.7087378640776691E-3</v>
      </c>
      <c r="R223" s="43">
        <f t="shared" si="38"/>
        <v>1</v>
      </c>
    </row>
    <row r="224" spans="1:18">
      <c r="A224" s="10" t="s">
        <v>20</v>
      </c>
      <c r="B224" s="63">
        <v>0</v>
      </c>
      <c r="C224" s="63">
        <v>2</v>
      </c>
      <c r="D224" s="63">
        <v>0</v>
      </c>
      <c r="E224" s="63">
        <v>5</v>
      </c>
      <c r="F224" s="63">
        <v>0</v>
      </c>
      <c r="G224" s="63">
        <v>1</v>
      </c>
      <c r="H224" s="63">
        <v>0</v>
      </c>
      <c r="I224" s="63">
        <v>0</v>
      </c>
      <c r="J224" s="63">
        <v>0</v>
      </c>
      <c r="K224" s="63">
        <v>22</v>
      </c>
      <c r="L224" s="63">
        <v>0</v>
      </c>
      <c r="M224" s="63">
        <v>0</v>
      </c>
      <c r="N224" s="63">
        <v>0</v>
      </c>
      <c r="O224" s="63">
        <v>0</v>
      </c>
      <c r="P224" s="63">
        <v>0</v>
      </c>
      <c r="Q224" s="63">
        <v>1</v>
      </c>
      <c r="R224" s="24">
        <f t="shared" si="38"/>
        <v>31</v>
      </c>
    </row>
    <row r="225" spans="1:18">
      <c r="A225" s="66" t="s">
        <v>33</v>
      </c>
      <c r="B225" s="5">
        <v>1</v>
      </c>
      <c r="C225" s="5">
        <v>24</v>
      </c>
      <c r="D225" s="5">
        <v>0</v>
      </c>
      <c r="E225" s="5">
        <v>0</v>
      </c>
      <c r="F225" s="5">
        <v>0</v>
      </c>
      <c r="G225" s="5">
        <v>10</v>
      </c>
      <c r="H225" s="5">
        <v>0</v>
      </c>
      <c r="I225" s="5">
        <v>7</v>
      </c>
      <c r="J225" s="5">
        <v>1</v>
      </c>
      <c r="K225" s="5">
        <v>3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24">
        <f t="shared" si="38"/>
        <v>46</v>
      </c>
    </row>
    <row r="226" spans="1:18">
      <c r="A226" s="66" t="s">
        <v>21</v>
      </c>
      <c r="B226" s="5">
        <v>0</v>
      </c>
      <c r="C226" s="5">
        <v>0</v>
      </c>
      <c r="D226" s="5">
        <v>0</v>
      </c>
      <c r="E226" s="5">
        <v>1</v>
      </c>
      <c r="F226" s="5">
        <v>0</v>
      </c>
      <c r="G226" s="5">
        <v>15</v>
      </c>
      <c r="H226" s="5">
        <v>0</v>
      </c>
      <c r="I226" s="5">
        <v>10</v>
      </c>
      <c r="J226" s="5">
        <v>0</v>
      </c>
      <c r="K226" s="5">
        <v>3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24">
        <f t="shared" si="38"/>
        <v>29</v>
      </c>
    </row>
    <row r="227" spans="1:18">
      <c r="A227" s="40" t="s">
        <v>17</v>
      </c>
      <c r="B227" s="40">
        <f>SUM(B224:B226)</f>
        <v>1</v>
      </c>
      <c r="C227" s="40">
        <f>SUM(C224:C226)</f>
        <v>26</v>
      </c>
      <c r="D227" s="40">
        <f>SUM(D224:D226)</f>
        <v>0</v>
      </c>
      <c r="E227" s="40">
        <f t="shared" ref="E227:P227" si="40">SUM(E224:E226)</f>
        <v>6</v>
      </c>
      <c r="F227" s="40">
        <f t="shared" si="40"/>
        <v>0</v>
      </c>
      <c r="G227" s="40">
        <f t="shared" si="40"/>
        <v>26</v>
      </c>
      <c r="H227" s="40">
        <f t="shared" si="40"/>
        <v>0</v>
      </c>
      <c r="I227" s="40">
        <f t="shared" si="40"/>
        <v>17</v>
      </c>
      <c r="J227" s="40">
        <f t="shared" si="40"/>
        <v>1</v>
      </c>
      <c r="K227" s="40">
        <f t="shared" si="40"/>
        <v>28</v>
      </c>
      <c r="L227" s="40">
        <f t="shared" si="40"/>
        <v>0</v>
      </c>
      <c r="M227" s="40">
        <f t="shared" si="40"/>
        <v>0</v>
      </c>
      <c r="N227" s="40">
        <f t="shared" si="40"/>
        <v>0</v>
      </c>
      <c r="O227" s="40">
        <f t="shared" si="40"/>
        <v>0</v>
      </c>
      <c r="P227" s="40">
        <f t="shared" si="40"/>
        <v>0</v>
      </c>
      <c r="Q227" s="40">
        <f>SUM(Q224:Q226)</f>
        <v>1</v>
      </c>
      <c r="R227" s="27">
        <f t="shared" si="38"/>
        <v>106</v>
      </c>
    </row>
    <row r="228" spans="1:18">
      <c r="A228" s="40" t="s">
        <v>18</v>
      </c>
      <c r="B228" s="42">
        <f>B227/R227</f>
        <v>9.433962264150943E-3</v>
      </c>
      <c r="C228" s="42">
        <f>C227/R227</f>
        <v>0.24528301886792453</v>
      </c>
      <c r="D228" s="42">
        <f>D227/R227</f>
        <v>0</v>
      </c>
      <c r="E228" s="42">
        <f>E227/R227</f>
        <v>5.6603773584905662E-2</v>
      </c>
      <c r="F228" s="42">
        <f>F227/R227</f>
        <v>0</v>
      </c>
      <c r="G228" s="42">
        <f>G227/R227</f>
        <v>0.24528301886792453</v>
      </c>
      <c r="H228" s="42">
        <f>H227/R227</f>
        <v>0</v>
      </c>
      <c r="I228" s="42">
        <f>I227/R227</f>
        <v>0.16037735849056603</v>
      </c>
      <c r="J228" s="42">
        <f>J227/R227</f>
        <v>9.433962264150943E-3</v>
      </c>
      <c r="K228" s="42">
        <f>K227/R227</f>
        <v>0.26415094339622641</v>
      </c>
      <c r="L228" s="42">
        <f>L227/R227</f>
        <v>0</v>
      </c>
      <c r="M228" s="42">
        <f>M227/R227</f>
        <v>0</v>
      </c>
      <c r="N228" s="42">
        <f>N227/R227</f>
        <v>0</v>
      </c>
      <c r="O228" s="42">
        <f>O227/R227</f>
        <v>0</v>
      </c>
      <c r="P228" s="42">
        <f>P227/R227</f>
        <v>0</v>
      </c>
      <c r="Q228" s="42">
        <f>Q227/R227</f>
        <v>9.433962264150943E-3</v>
      </c>
      <c r="R228" s="43">
        <f t="shared" si="38"/>
        <v>0.99999999999999989</v>
      </c>
    </row>
    <row r="229" spans="1:18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30"/>
    </row>
    <row r="230" spans="1:18">
      <c r="A230" s="8" t="s">
        <v>1</v>
      </c>
      <c r="B230" s="45" t="s">
        <v>2</v>
      </c>
      <c r="C230" s="46"/>
      <c r="D230" s="54" t="s">
        <v>3</v>
      </c>
      <c r="E230" s="55"/>
      <c r="F230" s="55"/>
      <c r="G230" s="55"/>
      <c r="H230" s="55"/>
      <c r="I230" s="55"/>
      <c r="J230" s="55"/>
      <c r="K230" s="55"/>
      <c r="L230" s="45" t="s">
        <v>4</v>
      </c>
      <c r="M230" s="46"/>
      <c r="N230" s="45" t="s">
        <v>5</v>
      </c>
      <c r="O230" s="46"/>
      <c r="P230" s="45" t="s">
        <v>6</v>
      </c>
      <c r="Q230" s="46"/>
      <c r="R230" s="30"/>
    </row>
    <row r="231" spans="1:18">
      <c r="A231" s="64"/>
      <c r="B231" s="60"/>
      <c r="C231" s="61"/>
      <c r="D231" s="54" t="s">
        <v>7</v>
      </c>
      <c r="E231" s="28"/>
      <c r="F231" s="28" t="s">
        <v>8</v>
      </c>
      <c r="G231" s="28"/>
      <c r="H231" s="28" t="s">
        <v>9</v>
      </c>
      <c r="I231" s="28"/>
      <c r="J231" s="28" t="s">
        <v>10</v>
      </c>
      <c r="K231" s="28"/>
      <c r="L231" s="37"/>
      <c r="M231" s="38"/>
      <c r="N231" s="37"/>
      <c r="O231" s="38"/>
      <c r="P231" s="37"/>
      <c r="Q231" s="38"/>
      <c r="R231" s="30"/>
    </row>
    <row r="232" spans="1:18">
      <c r="A232" s="18" t="s">
        <v>53</v>
      </c>
      <c r="B232" s="3" t="s">
        <v>12</v>
      </c>
      <c r="C232" s="3" t="s">
        <v>13</v>
      </c>
      <c r="D232" s="3" t="s">
        <v>12</v>
      </c>
      <c r="E232" s="3" t="s">
        <v>13</v>
      </c>
      <c r="F232" s="3" t="s">
        <v>12</v>
      </c>
      <c r="G232" s="3" t="s">
        <v>13</v>
      </c>
      <c r="H232" s="3" t="s">
        <v>12</v>
      </c>
      <c r="I232" s="3" t="s">
        <v>13</v>
      </c>
      <c r="J232" s="3" t="s">
        <v>12</v>
      </c>
      <c r="K232" s="3" t="s">
        <v>13</v>
      </c>
      <c r="L232" s="3" t="s">
        <v>12</v>
      </c>
      <c r="M232" s="3" t="s">
        <v>13</v>
      </c>
      <c r="N232" s="3" t="s">
        <v>12</v>
      </c>
      <c r="O232" s="3" t="s">
        <v>13</v>
      </c>
      <c r="P232" s="3" t="s">
        <v>12</v>
      </c>
      <c r="Q232" s="3" t="s">
        <v>13</v>
      </c>
      <c r="R232" s="30"/>
    </row>
    <row r="233" spans="1:18">
      <c r="A233" s="10" t="s">
        <v>39</v>
      </c>
      <c r="B233" s="5">
        <v>0</v>
      </c>
      <c r="C233" s="5">
        <v>1</v>
      </c>
      <c r="D233" s="5">
        <v>1</v>
      </c>
      <c r="E233" s="5">
        <v>0</v>
      </c>
      <c r="F233" s="5">
        <v>0</v>
      </c>
      <c r="G233" s="5">
        <v>2</v>
      </c>
      <c r="H233" s="5">
        <v>0</v>
      </c>
      <c r="I233" s="5">
        <v>0</v>
      </c>
      <c r="J233" s="5">
        <v>2</v>
      </c>
      <c r="K233" s="5">
        <v>27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2</v>
      </c>
      <c r="R233" s="24">
        <f>SUM(B233:Q233)</f>
        <v>35</v>
      </c>
    </row>
    <row r="234" spans="1:18">
      <c r="A234" s="13" t="s">
        <v>27</v>
      </c>
      <c r="B234" s="5">
        <v>0</v>
      </c>
      <c r="C234" s="5">
        <v>2</v>
      </c>
      <c r="D234" s="5">
        <v>0</v>
      </c>
      <c r="E234" s="5">
        <v>0</v>
      </c>
      <c r="F234" s="5">
        <v>1</v>
      </c>
      <c r="G234" s="5">
        <v>4</v>
      </c>
      <c r="H234" s="5">
        <v>0</v>
      </c>
      <c r="I234" s="5">
        <v>0</v>
      </c>
      <c r="J234" s="5">
        <v>5</v>
      </c>
      <c r="K234" s="5">
        <v>26</v>
      </c>
      <c r="L234" s="5">
        <v>2</v>
      </c>
      <c r="M234" s="5">
        <v>0</v>
      </c>
      <c r="N234" s="5">
        <v>0</v>
      </c>
      <c r="O234" s="5">
        <v>0</v>
      </c>
      <c r="P234" s="5">
        <v>0</v>
      </c>
      <c r="Q234" s="5">
        <v>1</v>
      </c>
      <c r="R234" s="24">
        <f>SUM(B234:Q234)</f>
        <v>41</v>
      </c>
    </row>
    <row r="235" spans="1:18">
      <c r="A235" s="40" t="s">
        <v>17</v>
      </c>
      <c r="B235" s="40">
        <f>SUM(B233:B234)</f>
        <v>0</v>
      </c>
      <c r="C235" s="40">
        <f t="shared" ref="C235:Q235" si="41">SUM(C233:C234)</f>
        <v>3</v>
      </c>
      <c r="D235" s="40">
        <f t="shared" si="41"/>
        <v>1</v>
      </c>
      <c r="E235" s="40">
        <f t="shared" si="41"/>
        <v>0</v>
      </c>
      <c r="F235" s="40">
        <f t="shared" si="41"/>
        <v>1</v>
      </c>
      <c r="G235" s="40">
        <f t="shared" si="41"/>
        <v>6</v>
      </c>
      <c r="H235" s="40">
        <f t="shared" si="41"/>
        <v>0</v>
      </c>
      <c r="I235" s="40">
        <f t="shared" si="41"/>
        <v>0</v>
      </c>
      <c r="J235" s="40">
        <f t="shared" si="41"/>
        <v>7</v>
      </c>
      <c r="K235" s="40">
        <f t="shared" si="41"/>
        <v>53</v>
      </c>
      <c r="L235" s="40">
        <f t="shared" si="41"/>
        <v>2</v>
      </c>
      <c r="M235" s="40">
        <f t="shared" si="41"/>
        <v>0</v>
      </c>
      <c r="N235" s="40">
        <f t="shared" si="41"/>
        <v>0</v>
      </c>
      <c r="O235" s="40">
        <f t="shared" si="41"/>
        <v>0</v>
      </c>
      <c r="P235" s="40">
        <f t="shared" si="41"/>
        <v>0</v>
      </c>
      <c r="Q235" s="40">
        <f t="shared" si="41"/>
        <v>3</v>
      </c>
      <c r="R235" s="41">
        <f t="shared" ref="R235:R240" si="42">SUM(B235:Q235)</f>
        <v>76</v>
      </c>
    </row>
    <row r="236" spans="1:18">
      <c r="A236" s="40" t="s">
        <v>18</v>
      </c>
      <c r="B236" s="42">
        <f>B235/R235</f>
        <v>0</v>
      </c>
      <c r="C236" s="42">
        <f>C235/R235</f>
        <v>3.9473684210526314E-2</v>
      </c>
      <c r="D236" s="42">
        <f>D235/R235</f>
        <v>1.3157894736842105E-2</v>
      </c>
      <c r="E236" s="42">
        <f>E235/R235</f>
        <v>0</v>
      </c>
      <c r="F236" s="42">
        <f>F235/R235</f>
        <v>1.3157894736842105E-2</v>
      </c>
      <c r="G236" s="42">
        <f>G235/R235</f>
        <v>7.8947368421052627E-2</v>
      </c>
      <c r="H236" s="42">
        <f>H235/R235</f>
        <v>0</v>
      </c>
      <c r="I236" s="42">
        <f>I235/R235</f>
        <v>0</v>
      </c>
      <c r="J236" s="42">
        <f>J235/R235</f>
        <v>9.2105263157894732E-2</v>
      </c>
      <c r="K236" s="42">
        <f>K235/R235</f>
        <v>0.69736842105263153</v>
      </c>
      <c r="L236" s="42">
        <f>L235/R235</f>
        <v>2.6315789473684209E-2</v>
      </c>
      <c r="M236" s="42">
        <f>M235/R235</f>
        <v>0</v>
      </c>
      <c r="N236" s="42">
        <f>N235/R235</f>
        <v>0</v>
      </c>
      <c r="O236" s="42">
        <f>O235/R235</f>
        <v>0</v>
      </c>
      <c r="P236" s="42">
        <f>P235/R235</f>
        <v>0</v>
      </c>
      <c r="Q236" s="42">
        <f>Q235/R235</f>
        <v>3.9473684210526314E-2</v>
      </c>
      <c r="R236" s="43">
        <f t="shared" si="42"/>
        <v>0.99999999999999989</v>
      </c>
    </row>
    <row r="237" spans="1:18">
      <c r="A237" s="10" t="s">
        <v>20</v>
      </c>
      <c r="B237" s="63">
        <v>0</v>
      </c>
      <c r="C237" s="63">
        <v>2</v>
      </c>
      <c r="D237" s="63">
        <v>0</v>
      </c>
      <c r="E237" s="63">
        <v>0</v>
      </c>
      <c r="F237" s="63">
        <v>2</v>
      </c>
      <c r="G237" s="63">
        <v>5</v>
      </c>
      <c r="H237" s="63">
        <v>0</v>
      </c>
      <c r="I237" s="63">
        <v>0</v>
      </c>
      <c r="J237" s="63">
        <v>4</v>
      </c>
      <c r="K237" s="63">
        <v>16</v>
      </c>
      <c r="L237" s="63">
        <v>2</v>
      </c>
      <c r="M237" s="63">
        <v>0</v>
      </c>
      <c r="N237" s="63">
        <v>0</v>
      </c>
      <c r="O237" s="63">
        <v>1</v>
      </c>
      <c r="P237" s="63">
        <v>0</v>
      </c>
      <c r="Q237" s="63">
        <v>2</v>
      </c>
      <c r="R237" s="24">
        <f t="shared" si="42"/>
        <v>34</v>
      </c>
    </row>
    <row r="238" spans="1:18">
      <c r="A238" s="10" t="s">
        <v>21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  <c r="G238" s="5">
        <v>0</v>
      </c>
      <c r="H238" s="5">
        <v>4</v>
      </c>
      <c r="I238" s="5">
        <v>12</v>
      </c>
      <c r="J238" s="5">
        <v>2</v>
      </c>
      <c r="K238" s="5">
        <v>40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24">
        <f t="shared" si="42"/>
        <v>58</v>
      </c>
    </row>
    <row r="239" spans="1:18">
      <c r="A239" s="40" t="s">
        <v>17</v>
      </c>
      <c r="B239" s="40">
        <f>SUM(B237:B238)</f>
        <v>0</v>
      </c>
      <c r="C239" s="40">
        <f t="shared" ref="C239:Q239" si="43">SUM(C237:C238)</f>
        <v>2</v>
      </c>
      <c r="D239" s="40">
        <f t="shared" si="43"/>
        <v>0</v>
      </c>
      <c r="E239" s="40">
        <f t="shared" si="43"/>
        <v>0</v>
      </c>
      <c r="F239" s="40">
        <f t="shared" si="43"/>
        <v>2</v>
      </c>
      <c r="G239" s="40">
        <f t="shared" si="43"/>
        <v>5</v>
      </c>
      <c r="H239" s="40">
        <f t="shared" si="43"/>
        <v>4</v>
      </c>
      <c r="I239" s="40">
        <f t="shared" si="43"/>
        <v>12</v>
      </c>
      <c r="J239" s="40">
        <f t="shared" si="43"/>
        <v>6</v>
      </c>
      <c r="K239" s="40">
        <f t="shared" si="43"/>
        <v>56</v>
      </c>
      <c r="L239" s="40">
        <f t="shared" si="43"/>
        <v>2</v>
      </c>
      <c r="M239" s="40">
        <f t="shared" si="43"/>
        <v>0</v>
      </c>
      <c r="N239" s="40">
        <f t="shared" si="43"/>
        <v>0</v>
      </c>
      <c r="O239" s="40">
        <f t="shared" si="43"/>
        <v>1</v>
      </c>
      <c r="P239" s="40">
        <f t="shared" si="43"/>
        <v>0</v>
      </c>
      <c r="Q239" s="40">
        <f t="shared" si="43"/>
        <v>2</v>
      </c>
      <c r="R239" s="27">
        <f t="shared" si="42"/>
        <v>92</v>
      </c>
    </row>
    <row r="240" spans="1:18">
      <c r="A240" s="40" t="s">
        <v>18</v>
      </c>
      <c r="B240" s="42">
        <f>B239/R239</f>
        <v>0</v>
      </c>
      <c r="C240" s="42">
        <f>C239/R239</f>
        <v>2.1739130434782608E-2</v>
      </c>
      <c r="D240" s="42">
        <f>D239/R239</f>
        <v>0</v>
      </c>
      <c r="E240" s="42">
        <f>E239/R239</f>
        <v>0</v>
      </c>
      <c r="F240" s="42">
        <f>F239/R239</f>
        <v>2.1739130434782608E-2</v>
      </c>
      <c r="G240" s="42">
        <f>G239/R239</f>
        <v>5.434782608695652E-2</v>
      </c>
      <c r="H240" s="42">
        <f>H239/R239</f>
        <v>4.3478260869565216E-2</v>
      </c>
      <c r="I240" s="42">
        <f>I239/R239</f>
        <v>0.13043478260869565</v>
      </c>
      <c r="J240" s="42">
        <f>J239/R239</f>
        <v>6.5217391304347824E-2</v>
      </c>
      <c r="K240" s="42">
        <f>K239/R239</f>
        <v>0.60869565217391308</v>
      </c>
      <c r="L240" s="42">
        <f>L239/R239</f>
        <v>2.1739130434782608E-2</v>
      </c>
      <c r="M240" s="42">
        <f>M239/R239</f>
        <v>0</v>
      </c>
      <c r="N240" s="42">
        <f>N239/R239</f>
        <v>0</v>
      </c>
      <c r="O240" s="42">
        <f>O239/R239</f>
        <v>1.0869565217391304E-2</v>
      </c>
      <c r="P240" s="42">
        <f>P239/R239</f>
        <v>0</v>
      </c>
      <c r="Q240" s="42">
        <f>Q239/R239</f>
        <v>2.1739130434782608E-2</v>
      </c>
      <c r="R240" s="43">
        <f t="shared" si="42"/>
        <v>1</v>
      </c>
    </row>
    <row r="241" spans="1:18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30"/>
    </row>
    <row r="242" spans="1:18">
      <c r="A242" s="8" t="s">
        <v>1</v>
      </c>
      <c r="B242" s="45" t="s">
        <v>2</v>
      </c>
      <c r="C242" s="46"/>
      <c r="D242" s="54" t="s">
        <v>3</v>
      </c>
      <c r="E242" s="55"/>
      <c r="F242" s="55"/>
      <c r="G242" s="55"/>
      <c r="H242" s="55"/>
      <c r="I242" s="55"/>
      <c r="J242" s="55"/>
      <c r="K242" s="55"/>
      <c r="L242" s="45" t="s">
        <v>4</v>
      </c>
      <c r="M242" s="46"/>
      <c r="N242" s="45" t="s">
        <v>5</v>
      </c>
      <c r="O242" s="46"/>
      <c r="P242" s="45" t="s">
        <v>6</v>
      </c>
      <c r="Q242" s="46"/>
      <c r="R242" s="30"/>
    </row>
    <row r="243" spans="1:18">
      <c r="A243" s="59"/>
      <c r="B243" s="60"/>
      <c r="C243" s="61"/>
      <c r="D243" s="54" t="s">
        <v>7</v>
      </c>
      <c r="E243" s="28"/>
      <c r="F243" s="28" t="s">
        <v>8</v>
      </c>
      <c r="G243" s="28"/>
      <c r="H243" s="28" t="s">
        <v>9</v>
      </c>
      <c r="I243" s="28"/>
      <c r="J243" s="28" t="s">
        <v>10</v>
      </c>
      <c r="K243" s="28"/>
      <c r="L243" s="37"/>
      <c r="M243" s="38"/>
      <c r="N243" s="37"/>
      <c r="O243" s="38"/>
      <c r="P243" s="37"/>
      <c r="Q243" s="38"/>
      <c r="R243" s="30"/>
    </row>
    <row r="244" spans="1:18">
      <c r="A244" s="18" t="s">
        <v>54</v>
      </c>
      <c r="B244" s="3" t="s">
        <v>12</v>
      </c>
      <c r="C244" s="3" t="s">
        <v>13</v>
      </c>
      <c r="D244" s="3" t="s">
        <v>12</v>
      </c>
      <c r="E244" s="3" t="s">
        <v>13</v>
      </c>
      <c r="F244" s="3" t="s">
        <v>12</v>
      </c>
      <c r="G244" s="3" t="s">
        <v>13</v>
      </c>
      <c r="H244" s="3" t="s">
        <v>12</v>
      </c>
      <c r="I244" s="3" t="s">
        <v>13</v>
      </c>
      <c r="J244" s="3" t="s">
        <v>12</v>
      </c>
      <c r="K244" s="3" t="s">
        <v>13</v>
      </c>
      <c r="L244" s="3" t="s">
        <v>12</v>
      </c>
      <c r="M244" s="3" t="s">
        <v>13</v>
      </c>
      <c r="N244" s="3" t="s">
        <v>12</v>
      </c>
      <c r="O244" s="3" t="s">
        <v>13</v>
      </c>
      <c r="P244" s="3" t="s">
        <v>12</v>
      </c>
      <c r="Q244" s="3" t="s">
        <v>13</v>
      </c>
      <c r="R244" s="30"/>
    </row>
    <row r="245" spans="1:18">
      <c r="A245" s="5" t="s">
        <v>14</v>
      </c>
      <c r="B245" s="5">
        <v>5</v>
      </c>
      <c r="C245" s="5">
        <v>58</v>
      </c>
      <c r="D245" s="5">
        <v>0</v>
      </c>
      <c r="E245" s="5">
        <v>0</v>
      </c>
      <c r="F245" s="5">
        <v>0</v>
      </c>
      <c r="G245" s="5">
        <v>1</v>
      </c>
      <c r="H245" s="5">
        <v>0</v>
      </c>
      <c r="I245" s="5">
        <v>0</v>
      </c>
      <c r="J245" s="5">
        <v>6</v>
      </c>
      <c r="K245" s="5">
        <v>10</v>
      </c>
      <c r="L245" s="5">
        <v>0</v>
      </c>
      <c r="M245" s="5">
        <v>0</v>
      </c>
      <c r="N245" s="5">
        <v>0</v>
      </c>
      <c r="O245" s="5">
        <v>0</v>
      </c>
      <c r="P245" s="5">
        <v>1</v>
      </c>
      <c r="Q245" s="5">
        <v>9</v>
      </c>
      <c r="R245" s="24">
        <f t="shared" ref="R245:R251" si="44">SUM(B245:Q245)</f>
        <v>90</v>
      </c>
    </row>
    <row r="246" spans="1:18">
      <c r="A246" s="10" t="s">
        <v>39</v>
      </c>
      <c r="B246" s="5">
        <v>0</v>
      </c>
      <c r="C246" s="5">
        <v>1</v>
      </c>
      <c r="D246" s="5">
        <v>1</v>
      </c>
      <c r="E246" s="5">
        <v>1</v>
      </c>
      <c r="F246" s="5">
        <v>2</v>
      </c>
      <c r="G246" s="5">
        <v>41</v>
      </c>
      <c r="H246" s="5">
        <v>0</v>
      </c>
      <c r="I246" s="5">
        <v>0</v>
      </c>
      <c r="J246" s="5">
        <v>0</v>
      </c>
      <c r="K246" s="5">
        <v>21</v>
      </c>
      <c r="L246" s="5">
        <v>1</v>
      </c>
      <c r="M246" s="5">
        <v>0</v>
      </c>
      <c r="N246" s="5">
        <v>0</v>
      </c>
      <c r="O246" s="5">
        <v>1</v>
      </c>
      <c r="P246" s="5">
        <v>1</v>
      </c>
      <c r="Q246" s="5">
        <v>1</v>
      </c>
      <c r="R246" s="24">
        <f t="shared" si="44"/>
        <v>71</v>
      </c>
    </row>
    <row r="247" spans="1:18">
      <c r="A247" s="7" t="s">
        <v>27</v>
      </c>
      <c r="B247" s="5">
        <v>0</v>
      </c>
      <c r="C247" s="5">
        <v>1</v>
      </c>
      <c r="D247" s="5">
        <v>0</v>
      </c>
      <c r="E247" s="5">
        <v>0</v>
      </c>
      <c r="F247" s="5">
        <v>7</v>
      </c>
      <c r="G247" s="5">
        <v>21</v>
      </c>
      <c r="H247" s="5">
        <v>0</v>
      </c>
      <c r="I247" s="5">
        <v>0</v>
      </c>
      <c r="J247" s="5">
        <v>2</v>
      </c>
      <c r="K247" s="5">
        <v>50</v>
      </c>
      <c r="L247" s="5">
        <v>4</v>
      </c>
      <c r="M247" s="5">
        <v>0</v>
      </c>
      <c r="N247" s="5">
        <v>0</v>
      </c>
      <c r="O247" s="5">
        <v>0</v>
      </c>
      <c r="P247" s="5">
        <v>4</v>
      </c>
      <c r="Q247" s="5">
        <v>20</v>
      </c>
      <c r="R247" s="24">
        <f t="shared" si="44"/>
        <v>109</v>
      </c>
    </row>
    <row r="248" spans="1:18">
      <c r="A248" s="20" t="s">
        <v>23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  <c r="G248" s="5">
        <v>3</v>
      </c>
      <c r="H248" s="5">
        <v>0</v>
      </c>
      <c r="I248" s="5">
        <v>0</v>
      </c>
      <c r="J248" s="5">
        <v>0</v>
      </c>
      <c r="K248" s="5">
        <v>2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24">
        <f t="shared" si="44"/>
        <v>5</v>
      </c>
    </row>
    <row r="249" spans="1:18">
      <c r="A249" s="20" t="s">
        <v>24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  <c r="G249" s="5">
        <v>6</v>
      </c>
      <c r="H249" s="5">
        <v>0</v>
      </c>
      <c r="I249" s="5">
        <v>1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24">
        <f t="shared" si="44"/>
        <v>7</v>
      </c>
    </row>
    <row r="250" spans="1:18">
      <c r="A250" s="40" t="s">
        <v>17</v>
      </c>
      <c r="B250" s="40">
        <f t="shared" ref="B250:Q250" si="45">SUM(B245:B249)</f>
        <v>5</v>
      </c>
      <c r="C250" s="40">
        <f t="shared" si="45"/>
        <v>60</v>
      </c>
      <c r="D250" s="40">
        <f t="shared" si="45"/>
        <v>1</v>
      </c>
      <c r="E250" s="40">
        <f t="shared" si="45"/>
        <v>1</v>
      </c>
      <c r="F250" s="40">
        <f t="shared" si="45"/>
        <v>9</v>
      </c>
      <c r="G250" s="40">
        <f t="shared" si="45"/>
        <v>72</v>
      </c>
      <c r="H250" s="40">
        <f t="shared" si="45"/>
        <v>0</v>
      </c>
      <c r="I250" s="40">
        <f t="shared" si="45"/>
        <v>1</v>
      </c>
      <c r="J250" s="40">
        <f t="shared" si="45"/>
        <v>8</v>
      </c>
      <c r="K250" s="40">
        <f t="shared" si="45"/>
        <v>83</v>
      </c>
      <c r="L250" s="40">
        <f t="shared" si="45"/>
        <v>5</v>
      </c>
      <c r="M250" s="40">
        <f t="shared" si="45"/>
        <v>0</v>
      </c>
      <c r="N250" s="40">
        <f t="shared" si="45"/>
        <v>0</v>
      </c>
      <c r="O250" s="40">
        <f t="shared" si="45"/>
        <v>1</v>
      </c>
      <c r="P250" s="40">
        <f t="shared" si="45"/>
        <v>6</v>
      </c>
      <c r="Q250" s="40">
        <f t="shared" si="45"/>
        <v>30</v>
      </c>
      <c r="R250" s="41">
        <f t="shared" si="44"/>
        <v>282</v>
      </c>
    </row>
    <row r="251" spans="1:18">
      <c r="A251" s="40" t="s">
        <v>18</v>
      </c>
      <c r="B251" s="42">
        <f>B250/R250</f>
        <v>1.7730496453900711E-2</v>
      </c>
      <c r="C251" s="42">
        <f>C250/R250</f>
        <v>0.21276595744680851</v>
      </c>
      <c r="D251" s="42">
        <f>D250/R250</f>
        <v>3.5460992907801418E-3</v>
      </c>
      <c r="E251" s="42">
        <f>E250/R250</f>
        <v>3.5460992907801418E-3</v>
      </c>
      <c r="F251" s="42">
        <f>F250/R250</f>
        <v>3.1914893617021274E-2</v>
      </c>
      <c r="G251" s="42">
        <f>G250/R250</f>
        <v>0.25531914893617019</v>
      </c>
      <c r="H251" s="42">
        <f>H250/R250</f>
        <v>0</v>
      </c>
      <c r="I251" s="42">
        <f>I250/R250</f>
        <v>3.5460992907801418E-3</v>
      </c>
      <c r="J251" s="42">
        <f>J250/R250</f>
        <v>2.8368794326241134E-2</v>
      </c>
      <c r="K251" s="42">
        <f>K250/R250</f>
        <v>0.29432624113475175</v>
      </c>
      <c r="L251" s="42">
        <f>L250/R250</f>
        <v>1.7730496453900711E-2</v>
      </c>
      <c r="M251" s="42">
        <f>M250/R250</f>
        <v>0</v>
      </c>
      <c r="N251" s="42">
        <f>N250/R250</f>
        <v>0</v>
      </c>
      <c r="O251" s="42">
        <f>O250/R250</f>
        <v>3.5460992907801418E-3</v>
      </c>
      <c r="P251" s="42">
        <f>P250/R250</f>
        <v>2.1276595744680851E-2</v>
      </c>
      <c r="Q251" s="42">
        <f>Q250/R250</f>
        <v>0.10638297872340426</v>
      </c>
      <c r="R251" s="43">
        <f t="shared" si="44"/>
        <v>0.99999999999999989</v>
      </c>
    </row>
    <row r="252" spans="1:18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30"/>
    </row>
    <row r="253" spans="1:18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30"/>
    </row>
    <row r="254" spans="1:18">
      <c r="A254" s="8" t="s">
        <v>1</v>
      </c>
      <c r="B254" s="45" t="s">
        <v>2</v>
      </c>
      <c r="C254" s="46"/>
      <c r="D254" s="54" t="s">
        <v>3</v>
      </c>
      <c r="E254" s="55"/>
      <c r="F254" s="55"/>
      <c r="G254" s="55"/>
      <c r="H254" s="55"/>
      <c r="I254" s="55"/>
      <c r="J254" s="55"/>
      <c r="K254" s="55"/>
      <c r="L254" s="45" t="s">
        <v>4</v>
      </c>
      <c r="M254" s="46"/>
      <c r="N254" s="45" t="s">
        <v>5</v>
      </c>
      <c r="O254" s="46"/>
      <c r="P254" s="45" t="s">
        <v>6</v>
      </c>
      <c r="Q254" s="46"/>
      <c r="R254" s="30"/>
    </row>
    <row r="255" spans="1:18">
      <c r="A255" s="64"/>
      <c r="B255" s="60"/>
      <c r="C255" s="61"/>
      <c r="D255" s="54" t="s">
        <v>7</v>
      </c>
      <c r="E255" s="28"/>
      <c r="F255" s="28" t="s">
        <v>8</v>
      </c>
      <c r="G255" s="28"/>
      <c r="H255" s="28" t="s">
        <v>9</v>
      </c>
      <c r="I255" s="28"/>
      <c r="J255" s="28" t="s">
        <v>10</v>
      </c>
      <c r="K255" s="28"/>
      <c r="L255" s="37"/>
      <c r="M255" s="38"/>
      <c r="N255" s="37"/>
      <c r="O255" s="38"/>
      <c r="P255" s="37"/>
      <c r="Q255" s="38"/>
      <c r="R255" s="30"/>
    </row>
    <row r="256" spans="1:18">
      <c r="A256" s="21" t="s">
        <v>55</v>
      </c>
      <c r="B256" s="3" t="s">
        <v>12</v>
      </c>
      <c r="C256" s="3" t="s">
        <v>13</v>
      </c>
      <c r="D256" s="3" t="s">
        <v>12</v>
      </c>
      <c r="E256" s="3" t="s">
        <v>13</v>
      </c>
      <c r="F256" s="3" t="s">
        <v>12</v>
      </c>
      <c r="G256" s="3" t="s">
        <v>13</v>
      </c>
      <c r="H256" s="3" t="s">
        <v>12</v>
      </c>
      <c r="I256" s="3" t="s">
        <v>13</v>
      </c>
      <c r="J256" s="3" t="s">
        <v>12</v>
      </c>
      <c r="K256" s="3" t="s">
        <v>13</v>
      </c>
      <c r="L256" s="3" t="s">
        <v>12</v>
      </c>
      <c r="M256" s="3" t="s">
        <v>13</v>
      </c>
      <c r="N256" s="3" t="s">
        <v>12</v>
      </c>
      <c r="O256" s="3" t="s">
        <v>13</v>
      </c>
      <c r="P256" s="3" t="s">
        <v>12</v>
      </c>
      <c r="Q256" s="3" t="s">
        <v>13</v>
      </c>
      <c r="R256" s="30"/>
    </row>
    <row r="257" spans="1:18">
      <c r="A257" s="10" t="s">
        <v>39</v>
      </c>
      <c r="B257" s="5">
        <v>2</v>
      </c>
      <c r="C257" s="5">
        <v>1</v>
      </c>
      <c r="D257" s="5">
        <v>0</v>
      </c>
      <c r="E257" s="5">
        <v>0</v>
      </c>
      <c r="F257" s="5">
        <v>0</v>
      </c>
      <c r="G257" s="5">
        <v>3</v>
      </c>
      <c r="H257" s="5">
        <v>0</v>
      </c>
      <c r="I257" s="5">
        <v>0</v>
      </c>
      <c r="J257" s="5">
        <v>3</v>
      </c>
      <c r="K257" s="5">
        <v>17</v>
      </c>
      <c r="L257" s="5">
        <v>2</v>
      </c>
      <c r="M257" s="5">
        <v>0</v>
      </c>
      <c r="N257" s="5">
        <v>1</v>
      </c>
      <c r="O257" s="5">
        <v>0</v>
      </c>
      <c r="P257" s="5">
        <v>0</v>
      </c>
      <c r="Q257" s="5">
        <v>3</v>
      </c>
      <c r="R257" s="67">
        <f>SUM(B257:Q257)</f>
        <v>32</v>
      </c>
    </row>
    <row r="258" spans="1:18">
      <c r="A258" s="40" t="s">
        <v>18</v>
      </c>
      <c r="B258" s="42">
        <f>B257/R257</f>
        <v>6.25E-2</v>
      </c>
      <c r="C258" s="42">
        <f>C257/R257</f>
        <v>3.125E-2</v>
      </c>
      <c r="D258" s="42">
        <f>D257/R257</f>
        <v>0</v>
      </c>
      <c r="E258" s="42">
        <f>E257/R257</f>
        <v>0</v>
      </c>
      <c r="F258" s="42">
        <f>F257/R257</f>
        <v>0</v>
      </c>
      <c r="G258" s="42">
        <f>G257/R257</f>
        <v>9.375E-2</v>
      </c>
      <c r="H258" s="42">
        <f>H257/R257</f>
        <v>0</v>
      </c>
      <c r="I258" s="42">
        <f>I257/R257</f>
        <v>0</v>
      </c>
      <c r="J258" s="42">
        <f>J257/R257</f>
        <v>9.375E-2</v>
      </c>
      <c r="K258" s="42">
        <f>K257/R257</f>
        <v>0.53125</v>
      </c>
      <c r="L258" s="42">
        <f>L257/R257</f>
        <v>6.25E-2</v>
      </c>
      <c r="M258" s="42">
        <f>M257/R257</f>
        <v>0</v>
      </c>
      <c r="N258" s="42">
        <f>N257/R257</f>
        <v>3.125E-2</v>
      </c>
      <c r="O258" s="42">
        <f>O257/R257</f>
        <v>0</v>
      </c>
      <c r="P258" s="42">
        <f>P257/R257</f>
        <v>0</v>
      </c>
      <c r="Q258" s="42">
        <f>Q257/R257</f>
        <v>9.375E-2</v>
      </c>
      <c r="R258" s="43">
        <f>SUM(B258:Q258)</f>
        <v>1</v>
      </c>
    </row>
    <row r="259" spans="1:18">
      <c r="A259" s="66" t="s">
        <v>33</v>
      </c>
      <c r="B259" s="5">
        <v>20</v>
      </c>
      <c r="C259" s="5">
        <v>30</v>
      </c>
      <c r="D259" s="5">
        <v>1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37</v>
      </c>
      <c r="K259" s="5">
        <v>69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2</v>
      </c>
      <c r="R259" s="67">
        <f>SUM(B259:Q259)</f>
        <v>159</v>
      </c>
    </row>
    <row r="260" spans="1:18">
      <c r="A260" s="40" t="s">
        <v>18</v>
      </c>
      <c r="B260" s="42">
        <f>B259/R259</f>
        <v>0.12578616352201258</v>
      </c>
      <c r="C260" s="42">
        <f>C259/R259</f>
        <v>0.18867924528301888</v>
      </c>
      <c r="D260" s="42">
        <f>D259/R259</f>
        <v>6.2893081761006293E-3</v>
      </c>
      <c r="E260" s="42">
        <f>E259/R259</f>
        <v>0</v>
      </c>
      <c r="F260" s="42">
        <f>F259/R259</f>
        <v>0</v>
      </c>
      <c r="G260" s="42">
        <f>G259/R259</f>
        <v>0</v>
      </c>
      <c r="H260" s="42">
        <f>H259/R259</f>
        <v>0</v>
      </c>
      <c r="I260" s="42">
        <f>I259/R259</f>
        <v>0</v>
      </c>
      <c r="J260" s="42">
        <f>J259/R259</f>
        <v>0.23270440251572327</v>
      </c>
      <c r="K260" s="42">
        <f>K259/R259</f>
        <v>0.43396226415094341</v>
      </c>
      <c r="L260" s="42">
        <f>L259/R259</f>
        <v>0</v>
      </c>
      <c r="M260" s="42">
        <f>M259/R259</f>
        <v>0</v>
      </c>
      <c r="N260" s="42">
        <f>N259/R259</f>
        <v>0</v>
      </c>
      <c r="O260" s="42">
        <f>O259/R259</f>
        <v>0</v>
      </c>
      <c r="P260" s="42">
        <f>P259/R259</f>
        <v>0</v>
      </c>
      <c r="Q260" s="42">
        <f>Q259/R259</f>
        <v>1.2578616352201259E-2</v>
      </c>
      <c r="R260" s="43">
        <f>SUM(B260:Q260)</f>
        <v>1.0000000000000002</v>
      </c>
    </row>
  </sheetData>
  <mergeCells count="221">
    <mergeCell ref="P254:Q255"/>
    <mergeCell ref="D255:E255"/>
    <mergeCell ref="F255:G255"/>
    <mergeCell ref="H255:I255"/>
    <mergeCell ref="J255:K255"/>
    <mergeCell ref="P242:Q243"/>
    <mergeCell ref="D243:E243"/>
    <mergeCell ref="F243:G243"/>
    <mergeCell ref="H243:I243"/>
    <mergeCell ref="J243:K243"/>
    <mergeCell ref="A254:A255"/>
    <mergeCell ref="B254:C255"/>
    <mergeCell ref="D254:K254"/>
    <mergeCell ref="L254:M255"/>
    <mergeCell ref="N254:O255"/>
    <mergeCell ref="P230:Q231"/>
    <mergeCell ref="D231:E231"/>
    <mergeCell ref="F231:G231"/>
    <mergeCell ref="H231:I231"/>
    <mergeCell ref="J231:K231"/>
    <mergeCell ref="A242:A243"/>
    <mergeCell ref="B242:C243"/>
    <mergeCell ref="D242:K242"/>
    <mergeCell ref="L242:M243"/>
    <mergeCell ref="N242:O243"/>
    <mergeCell ref="P216:Q217"/>
    <mergeCell ref="D217:E217"/>
    <mergeCell ref="F217:G217"/>
    <mergeCell ref="H217:I217"/>
    <mergeCell ref="J217:K217"/>
    <mergeCell ref="A230:A231"/>
    <mergeCell ref="B230:C231"/>
    <mergeCell ref="D230:K230"/>
    <mergeCell ref="L230:M231"/>
    <mergeCell ref="N230:O231"/>
    <mergeCell ref="P202:Q203"/>
    <mergeCell ref="D203:E203"/>
    <mergeCell ref="F203:G203"/>
    <mergeCell ref="H203:I203"/>
    <mergeCell ref="J203:K203"/>
    <mergeCell ref="A216:A217"/>
    <mergeCell ref="B216:C217"/>
    <mergeCell ref="D216:K216"/>
    <mergeCell ref="L216:M217"/>
    <mergeCell ref="N216:O217"/>
    <mergeCell ref="P188:Q189"/>
    <mergeCell ref="D189:E189"/>
    <mergeCell ref="F189:G189"/>
    <mergeCell ref="H189:I189"/>
    <mergeCell ref="J189:K189"/>
    <mergeCell ref="A202:A203"/>
    <mergeCell ref="B202:C203"/>
    <mergeCell ref="D202:K202"/>
    <mergeCell ref="L202:M203"/>
    <mergeCell ref="N202:O203"/>
    <mergeCell ref="P182:Q183"/>
    <mergeCell ref="D183:E183"/>
    <mergeCell ref="F183:G183"/>
    <mergeCell ref="H183:I183"/>
    <mergeCell ref="J183:K183"/>
    <mergeCell ref="A188:A189"/>
    <mergeCell ref="B188:C189"/>
    <mergeCell ref="D188:K188"/>
    <mergeCell ref="L188:M189"/>
    <mergeCell ref="N188:O189"/>
    <mergeCell ref="P166:Q167"/>
    <mergeCell ref="D167:E167"/>
    <mergeCell ref="F167:G167"/>
    <mergeCell ref="H167:I167"/>
    <mergeCell ref="J167:K167"/>
    <mergeCell ref="A182:A183"/>
    <mergeCell ref="B182:C183"/>
    <mergeCell ref="D182:K182"/>
    <mergeCell ref="L182:M183"/>
    <mergeCell ref="N182:O183"/>
    <mergeCell ref="P156:Q157"/>
    <mergeCell ref="D157:E157"/>
    <mergeCell ref="F157:G157"/>
    <mergeCell ref="H157:I157"/>
    <mergeCell ref="J157:K157"/>
    <mergeCell ref="A166:A167"/>
    <mergeCell ref="B166:C167"/>
    <mergeCell ref="D166:K166"/>
    <mergeCell ref="L166:M167"/>
    <mergeCell ref="N166:O167"/>
    <mergeCell ref="P142:Q143"/>
    <mergeCell ref="D143:E143"/>
    <mergeCell ref="F143:G143"/>
    <mergeCell ref="H143:I143"/>
    <mergeCell ref="J143:K143"/>
    <mergeCell ref="A156:A157"/>
    <mergeCell ref="B156:C157"/>
    <mergeCell ref="D156:K156"/>
    <mergeCell ref="L156:M157"/>
    <mergeCell ref="N156:O157"/>
    <mergeCell ref="P134:Q135"/>
    <mergeCell ref="D135:E135"/>
    <mergeCell ref="F135:G135"/>
    <mergeCell ref="H135:I135"/>
    <mergeCell ref="J135:K135"/>
    <mergeCell ref="A142:A143"/>
    <mergeCell ref="B142:C143"/>
    <mergeCell ref="D142:K142"/>
    <mergeCell ref="L142:M143"/>
    <mergeCell ref="N142:O143"/>
    <mergeCell ref="P118:Q119"/>
    <mergeCell ref="D119:E119"/>
    <mergeCell ref="F119:G119"/>
    <mergeCell ref="H119:I119"/>
    <mergeCell ref="J119:K119"/>
    <mergeCell ref="A134:A135"/>
    <mergeCell ref="B134:C135"/>
    <mergeCell ref="D134:K134"/>
    <mergeCell ref="L134:M135"/>
    <mergeCell ref="N134:O135"/>
    <mergeCell ref="P108:Q109"/>
    <mergeCell ref="D109:E109"/>
    <mergeCell ref="F109:G109"/>
    <mergeCell ref="H109:I109"/>
    <mergeCell ref="J109:K109"/>
    <mergeCell ref="A118:A119"/>
    <mergeCell ref="B118:C119"/>
    <mergeCell ref="D118:K118"/>
    <mergeCell ref="L118:M119"/>
    <mergeCell ref="N118:O119"/>
    <mergeCell ref="P100:Q101"/>
    <mergeCell ref="D101:E101"/>
    <mergeCell ref="F101:G101"/>
    <mergeCell ref="H101:I101"/>
    <mergeCell ref="J101:K101"/>
    <mergeCell ref="A108:A109"/>
    <mergeCell ref="B108:C109"/>
    <mergeCell ref="D108:K108"/>
    <mergeCell ref="L108:M109"/>
    <mergeCell ref="N108:O109"/>
    <mergeCell ref="P89:Q90"/>
    <mergeCell ref="D90:E90"/>
    <mergeCell ref="F90:G90"/>
    <mergeCell ref="H90:I90"/>
    <mergeCell ref="J90:K90"/>
    <mergeCell ref="A100:A101"/>
    <mergeCell ref="B100:C101"/>
    <mergeCell ref="D100:K100"/>
    <mergeCell ref="L100:M101"/>
    <mergeCell ref="N100:O101"/>
    <mergeCell ref="P75:Q76"/>
    <mergeCell ref="D76:E76"/>
    <mergeCell ref="F76:G76"/>
    <mergeCell ref="H76:I76"/>
    <mergeCell ref="J76:K76"/>
    <mergeCell ref="A89:A90"/>
    <mergeCell ref="B89:C90"/>
    <mergeCell ref="D89:K89"/>
    <mergeCell ref="L89:M90"/>
    <mergeCell ref="N89:O90"/>
    <mergeCell ref="P69:Q70"/>
    <mergeCell ref="D70:E70"/>
    <mergeCell ref="F70:G70"/>
    <mergeCell ref="H70:I70"/>
    <mergeCell ref="J70:K70"/>
    <mergeCell ref="A75:A76"/>
    <mergeCell ref="B75:C76"/>
    <mergeCell ref="D75:K75"/>
    <mergeCell ref="L75:M76"/>
    <mergeCell ref="N75:O76"/>
    <mergeCell ref="P61:Q62"/>
    <mergeCell ref="D62:E62"/>
    <mergeCell ref="F62:G62"/>
    <mergeCell ref="H62:I62"/>
    <mergeCell ref="J62:K62"/>
    <mergeCell ref="A69:A70"/>
    <mergeCell ref="B69:C70"/>
    <mergeCell ref="D69:K69"/>
    <mergeCell ref="L69:M70"/>
    <mergeCell ref="N69:O70"/>
    <mergeCell ref="P46:Q47"/>
    <mergeCell ref="D47:E47"/>
    <mergeCell ref="F47:G47"/>
    <mergeCell ref="H47:I47"/>
    <mergeCell ref="J47:K47"/>
    <mergeCell ref="A61:A62"/>
    <mergeCell ref="B61:C62"/>
    <mergeCell ref="D61:K61"/>
    <mergeCell ref="L61:M62"/>
    <mergeCell ref="N61:O62"/>
    <mergeCell ref="P32:Q33"/>
    <mergeCell ref="D33:E33"/>
    <mergeCell ref="F33:G33"/>
    <mergeCell ref="H33:I33"/>
    <mergeCell ref="J33:K33"/>
    <mergeCell ref="A46:A47"/>
    <mergeCell ref="B46:C47"/>
    <mergeCell ref="D46:K46"/>
    <mergeCell ref="L46:M47"/>
    <mergeCell ref="N46:O47"/>
    <mergeCell ref="P16:Q17"/>
    <mergeCell ref="D17:E17"/>
    <mergeCell ref="F17:G17"/>
    <mergeCell ref="H17:I17"/>
    <mergeCell ref="J17:K17"/>
    <mergeCell ref="A32:A33"/>
    <mergeCell ref="B32:C33"/>
    <mergeCell ref="D32:K32"/>
    <mergeCell ref="L32:M33"/>
    <mergeCell ref="N32:O33"/>
    <mergeCell ref="J3:K3"/>
    <mergeCell ref="A16:A17"/>
    <mergeCell ref="B16:C17"/>
    <mergeCell ref="D16:K16"/>
    <mergeCell ref="L16:M17"/>
    <mergeCell ref="N16:O17"/>
    <mergeCell ref="A1:Q1"/>
    <mergeCell ref="A2:A3"/>
    <mergeCell ref="B2:C3"/>
    <mergeCell ref="D2:K2"/>
    <mergeCell ref="L2:M3"/>
    <mergeCell ref="N2:O3"/>
    <mergeCell ref="P2:Q3"/>
    <mergeCell ref="D3:E3"/>
    <mergeCell ref="F3:G3"/>
    <mergeCell ref="H3:I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航 吳</dc:creator>
  <cp:lastModifiedBy>航 吳</cp:lastModifiedBy>
  <dcterms:created xsi:type="dcterms:W3CDTF">2024-12-18T03:49:24Z</dcterms:created>
  <dcterms:modified xsi:type="dcterms:W3CDTF">2024-12-18T04:11:16Z</dcterms:modified>
</cp:coreProperties>
</file>