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114.10校基庫填報\113表4-10畢業出路\"/>
    </mc:Choice>
  </mc:AlternateContent>
  <xr:revisionPtr revIDLastSave="0" documentId="13_ncr:1_{7B7906A7-3E69-4AD8-B6ED-D6391C99B68D}" xr6:coauthVersionLast="47" xr6:coauthVersionMax="47" xr10:uidLastSave="{00000000-0000-0000-0000-000000000000}"/>
  <bookViews>
    <workbookView xWindow="-120" yWindow="-120" windowWidth="29040" windowHeight="15720" xr2:uid="{1FF23532-1297-443B-B2F3-09631BA3ECD8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5" i="1" l="1"/>
  <c r="T6" i="1"/>
  <c r="T7" i="1"/>
  <c r="T10" i="1"/>
  <c r="T11" i="1"/>
  <c r="T12" i="1"/>
  <c r="T19" i="1"/>
  <c r="T20" i="1"/>
  <c r="T21" i="1"/>
  <c r="T22" i="1"/>
  <c r="T23" i="1"/>
  <c r="T26" i="1"/>
  <c r="T27" i="1"/>
  <c r="T34" i="1"/>
  <c r="T35" i="1"/>
  <c r="T36" i="1"/>
  <c r="T37" i="1"/>
  <c r="T40" i="1"/>
  <c r="T47" i="1"/>
  <c r="T48" i="1"/>
  <c r="T49" i="1"/>
  <c r="T50" i="1"/>
  <c r="T51" i="1"/>
  <c r="T52" i="1"/>
  <c r="T55" i="1"/>
  <c r="T56" i="1"/>
  <c r="T63" i="1"/>
  <c r="T64" i="1"/>
  <c r="T71" i="1"/>
  <c r="T77" i="1"/>
  <c r="T78" i="1"/>
  <c r="T79" i="1"/>
  <c r="T82" i="1"/>
  <c r="T83" i="1"/>
  <c r="T84" i="1"/>
  <c r="T91" i="1"/>
  <c r="T93" i="1"/>
  <c r="T94" i="1"/>
  <c r="T95" i="1"/>
  <c r="T102" i="1"/>
  <c r="T103" i="1"/>
  <c r="T110" i="1"/>
  <c r="T111" i="1"/>
  <c r="T114" i="1"/>
  <c r="T120" i="1"/>
  <c r="T121" i="1"/>
  <c r="T122" i="1"/>
  <c r="T123" i="1"/>
  <c r="T126" i="1"/>
  <c r="T127" i="1"/>
  <c r="T128" i="1"/>
  <c r="T129" i="1"/>
  <c r="T136" i="1"/>
  <c r="T137" i="1"/>
  <c r="T144" i="1"/>
  <c r="T145" i="1"/>
  <c r="T146" i="1"/>
  <c r="T147" i="1"/>
  <c r="T148" i="1"/>
  <c r="T151" i="1"/>
  <c r="T157" i="1"/>
  <c r="T158" i="1"/>
  <c r="T159" i="1"/>
  <c r="T160" i="1"/>
  <c r="T167" i="1"/>
  <c r="T168" i="1"/>
  <c r="T169" i="1"/>
  <c r="T170" i="1"/>
  <c r="T171" i="1"/>
  <c r="T172" i="1"/>
  <c r="T175" i="1"/>
  <c r="T176" i="1"/>
  <c r="T177" i="1"/>
  <c r="T184" i="1"/>
  <c r="T190" i="1"/>
  <c r="T191" i="1"/>
  <c r="T198" i="1"/>
  <c r="T199" i="1"/>
  <c r="T200" i="1"/>
  <c r="T201" i="1"/>
  <c r="T202" i="1"/>
  <c r="T205" i="1"/>
  <c r="T206" i="1"/>
  <c r="T213" i="1"/>
  <c r="T214" i="1"/>
  <c r="T215" i="1"/>
  <c r="T218" i="1"/>
  <c r="T219" i="1"/>
  <c r="T220" i="1"/>
  <c r="T227" i="1"/>
  <c r="T228" i="1"/>
  <c r="T229" i="1"/>
  <c r="T230" i="1"/>
  <c r="T233" i="1"/>
  <c r="T234" i="1"/>
  <c r="T235" i="1"/>
  <c r="T242" i="1"/>
  <c r="T243" i="1"/>
  <c r="T246" i="1"/>
  <c r="T247" i="1"/>
  <c r="T254" i="1"/>
  <c r="T255" i="1"/>
  <c r="T256" i="1"/>
  <c r="T257" i="1"/>
  <c r="T258" i="1"/>
  <c r="T266" i="1"/>
  <c r="T268" i="1"/>
  <c r="T275" i="1"/>
  <c r="T276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 l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P278" i="1"/>
  <c r="T192" i="1" l="1"/>
  <c r="T277" i="1"/>
  <c r="R278" i="1"/>
  <c r="S278" i="1"/>
  <c r="E278" i="1"/>
  <c r="G278" i="1"/>
  <c r="J278" i="1"/>
  <c r="L278" i="1"/>
  <c r="F278" i="1"/>
  <c r="K278" i="1"/>
  <c r="Q278" i="1"/>
  <c r="H278" i="1"/>
  <c r="I278" i="1"/>
  <c r="M278" i="1"/>
  <c r="B278" i="1"/>
  <c r="N278" i="1"/>
  <c r="C278" i="1"/>
  <c r="O278" i="1"/>
  <c r="D278" i="1"/>
  <c r="T278" i="1" l="1"/>
  <c r="H185" i="1"/>
  <c r="P259" i="1"/>
  <c r="Q259" i="1"/>
  <c r="P248" i="1"/>
  <c r="Q248" i="1"/>
  <c r="P244" i="1"/>
  <c r="Q244" i="1"/>
  <c r="P236" i="1"/>
  <c r="Q236" i="1"/>
  <c r="P231" i="1"/>
  <c r="Q231" i="1"/>
  <c r="P221" i="1"/>
  <c r="Q221" i="1"/>
  <c r="P216" i="1"/>
  <c r="Q216" i="1"/>
  <c r="P207" i="1"/>
  <c r="Q207" i="1"/>
  <c r="P203" i="1"/>
  <c r="Q203" i="1"/>
  <c r="P178" i="1"/>
  <c r="Q178" i="1"/>
  <c r="P173" i="1"/>
  <c r="Q173" i="1"/>
  <c r="P161" i="1"/>
  <c r="Q161" i="1"/>
  <c r="P149" i="1"/>
  <c r="Q149" i="1"/>
  <c r="P138" i="1"/>
  <c r="Q138" i="1"/>
  <c r="P130" i="1"/>
  <c r="Q130" i="1"/>
  <c r="P124" i="1"/>
  <c r="Q124" i="1"/>
  <c r="P112" i="1"/>
  <c r="Q112" i="1"/>
  <c r="P104" i="1"/>
  <c r="Q104" i="1"/>
  <c r="P96" i="1"/>
  <c r="Q96" i="1"/>
  <c r="P85" i="1"/>
  <c r="Q85" i="1"/>
  <c r="P80" i="1"/>
  <c r="Q80" i="1"/>
  <c r="P65" i="1"/>
  <c r="Q65" i="1"/>
  <c r="P57" i="1"/>
  <c r="Q57" i="1"/>
  <c r="P53" i="1"/>
  <c r="Q53" i="1"/>
  <c r="P38" i="1"/>
  <c r="Q38" i="1"/>
  <c r="P28" i="1"/>
  <c r="Q28" i="1"/>
  <c r="P24" i="1"/>
  <c r="Q24" i="1"/>
  <c r="P13" i="1"/>
  <c r="Q13" i="1"/>
  <c r="P8" i="1"/>
  <c r="Q8" i="1"/>
  <c r="O269" i="1"/>
  <c r="J267" i="1"/>
  <c r="S259" i="1"/>
  <c r="R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S248" i="1"/>
  <c r="R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S244" i="1"/>
  <c r="R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S236" i="1"/>
  <c r="R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S231" i="1"/>
  <c r="R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S221" i="1"/>
  <c r="R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S216" i="1"/>
  <c r="R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S207" i="1"/>
  <c r="R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S203" i="1"/>
  <c r="R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R193" i="1"/>
  <c r="S178" i="1"/>
  <c r="R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S173" i="1"/>
  <c r="R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S161" i="1"/>
  <c r="R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Q152" i="1"/>
  <c r="S149" i="1"/>
  <c r="R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S138" i="1"/>
  <c r="R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S130" i="1"/>
  <c r="R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S124" i="1"/>
  <c r="R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N115" i="1"/>
  <c r="S112" i="1"/>
  <c r="R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S104" i="1"/>
  <c r="R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S96" i="1"/>
  <c r="R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S92" i="1"/>
  <c r="S85" i="1"/>
  <c r="R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S80" i="1"/>
  <c r="R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P72" i="1"/>
  <c r="S65" i="1"/>
  <c r="R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S57" i="1"/>
  <c r="R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S53" i="1"/>
  <c r="R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S38" i="1"/>
  <c r="R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S28" i="1"/>
  <c r="R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S24" i="1"/>
  <c r="R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S13" i="1"/>
  <c r="R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S8" i="1"/>
  <c r="R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T173" i="1" l="1"/>
  <c r="T96" i="1"/>
  <c r="T80" i="1"/>
  <c r="R81" i="1" s="1"/>
  <c r="T216" i="1"/>
  <c r="M217" i="1" s="1"/>
  <c r="T236" i="1"/>
  <c r="T259" i="1"/>
  <c r="T13" i="1"/>
  <c r="T207" i="1"/>
  <c r="T53" i="1"/>
  <c r="K54" i="1" s="1"/>
  <c r="T178" i="1"/>
  <c r="I179" i="1" s="1"/>
  <c r="T104" i="1"/>
  <c r="O105" i="1" s="1"/>
  <c r="T161" i="1"/>
  <c r="T65" i="1"/>
  <c r="T231" i="1"/>
  <c r="T24" i="1"/>
  <c r="T203" i="1"/>
  <c r="O204" i="1" s="1"/>
  <c r="T221" i="1"/>
  <c r="C222" i="1" s="1"/>
  <c r="T244" i="1"/>
  <c r="M245" i="1" s="1"/>
  <c r="T38" i="1"/>
  <c r="T248" i="1"/>
  <c r="T149" i="1"/>
  <c r="H150" i="1" s="1"/>
  <c r="T130" i="1"/>
  <c r="T112" i="1"/>
  <c r="F113" i="1" s="1"/>
  <c r="T124" i="1"/>
  <c r="I125" i="1" s="1"/>
  <c r="T8" i="1"/>
  <c r="J9" i="1" s="1"/>
  <c r="T28" i="1"/>
  <c r="T57" i="1"/>
  <c r="T85" i="1"/>
  <c r="I86" i="1" s="1"/>
  <c r="T138" i="1"/>
  <c r="E139" i="1" s="1"/>
  <c r="C25" i="1"/>
  <c r="D29" i="1"/>
  <c r="R174" i="1"/>
  <c r="Q72" i="1"/>
  <c r="I185" i="1"/>
  <c r="J185" i="1"/>
  <c r="K185" i="1"/>
  <c r="B185" i="1"/>
  <c r="N185" i="1"/>
  <c r="D185" i="1"/>
  <c r="P185" i="1"/>
  <c r="O185" i="1"/>
  <c r="Q185" i="1"/>
  <c r="L185" i="1"/>
  <c r="M185" i="1"/>
  <c r="C185" i="1"/>
  <c r="E185" i="1"/>
  <c r="F185" i="1"/>
  <c r="R185" i="1"/>
  <c r="G185" i="1"/>
  <c r="S185" i="1"/>
  <c r="P92" i="1"/>
  <c r="P267" i="1"/>
  <c r="Q267" i="1"/>
  <c r="P269" i="1"/>
  <c r="Q269" i="1"/>
  <c r="P115" i="1"/>
  <c r="Q92" i="1"/>
  <c r="Q115" i="1"/>
  <c r="P193" i="1"/>
  <c r="Q193" i="1"/>
  <c r="P152" i="1"/>
  <c r="C115" i="1"/>
  <c r="R92" i="1"/>
  <c r="G115" i="1"/>
  <c r="H115" i="1"/>
  <c r="D115" i="1"/>
  <c r="I115" i="1"/>
  <c r="B267" i="1"/>
  <c r="O92" i="1"/>
  <c r="K115" i="1"/>
  <c r="E115" i="1"/>
  <c r="F115" i="1"/>
  <c r="L115" i="1"/>
  <c r="D269" i="1"/>
  <c r="I269" i="1"/>
  <c r="S115" i="1"/>
  <c r="K267" i="1"/>
  <c r="L267" i="1"/>
  <c r="O115" i="1"/>
  <c r="M267" i="1"/>
  <c r="K269" i="1"/>
  <c r="R115" i="1"/>
  <c r="N267" i="1"/>
  <c r="L269" i="1"/>
  <c r="C267" i="1"/>
  <c r="O267" i="1"/>
  <c r="R269" i="1"/>
  <c r="R267" i="1"/>
  <c r="S269" i="1"/>
  <c r="E269" i="1"/>
  <c r="D267" i="1"/>
  <c r="F269" i="1"/>
  <c r="E267" i="1"/>
  <c r="G269" i="1"/>
  <c r="J115" i="1"/>
  <c r="H269" i="1"/>
  <c r="J269" i="1"/>
  <c r="L152" i="1"/>
  <c r="K152" i="1"/>
  <c r="J152" i="1"/>
  <c r="F152" i="1"/>
  <c r="E152" i="1"/>
  <c r="C152" i="1"/>
  <c r="D152" i="1"/>
  <c r="B152" i="1"/>
  <c r="S72" i="1"/>
  <c r="E72" i="1"/>
  <c r="C72" i="1"/>
  <c r="R72" i="1"/>
  <c r="D72" i="1"/>
  <c r="O72" i="1"/>
  <c r="K72" i="1"/>
  <c r="I72" i="1"/>
  <c r="H72" i="1"/>
  <c r="J72" i="1"/>
  <c r="H152" i="1"/>
  <c r="E66" i="1"/>
  <c r="C193" i="1"/>
  <c r="F72" i="1"/>
  <c r="I92" i="1"/>
  <c r="H92" i="1"/>
  <c r="G92" i="1"/>
  <c r="F92" i="1"/>
  <c r="C92" i="1"/>
  <c r="E92" i="1"/>
  <c r="D92" i="1"/>
  <c r="M152" i="1"/>
  <c r="D193" i="1"/>
  <c r="G72" i="1"/>
  <c r="B92" i="1"/>
  <c r="N152" i="1"/>
  <c r="E193" i="1"/>
  <c r="L72" i="1"/>
  <c r="J92" i="1"/>
  <c r="O152" i="1"/>
  <c r="F193" i="1"/>
  <c r="G152" i="1"/>
  <c r="B193" i="1"/>
  <c r="M72" i="1"/>
  <c r="K92" i="1"/>
  <c r="G193" i="1"/>
  <c r="N72" i="1"/>
  <c r="L92" i="1"/>
  <c r="B72" i="1"/>
  <c r="O193" i="1"/>
  <c r="M92" i="1"/>
  <c r="B237" i="1"/>
  <c r="L193" i="1"/>
  <c r="J193" i="1"/>
  <c r="K193" i="1"/>
  <c r="N193" i="1"/>
  <c r="M193" i="1"/>
  <c r="H193" i="1"/>
  <c r="I193" i="1"/>
  <c r="I152" i="1"/>
  <c r="R152" i="1"/>
  <c r="Q42" i="1"/>
  <c r="S152" i="1"/>
  <c r="N92" i="1"/>
  <c r="S193" i="1"/>
  <c r="K260" i="1"/>
  <c r="I267" i="1"/>
  <c r="G267" i="1"/>
  <c r="F267" i="1"/>
  <c r="H267" i="1"/>
  <c r="S267" i="1"/>
  <c r="M115" i="1"/>
  <c r="B269" i="1"/>
  <c r="N269" i="1"/>
  <c r="M269" i="1"/>
  <c r="B115" i="1"/>
  <c r="C269" i="1"/>
  <c r="T92" i="1" l="1"/>
  <c r="T185" i="1"/>
  <c r="T269" i="1"/>
  <c r="T267" i="1"/>
  <c r="T152" i="1"/>
  <c r="T115" i="1"/>
  <c r="T72" i="1"/>
  <c r="T193" i="1"/>
  <c r="Q25" i="1"/>
  <c r="B204" i="1"/>
  <c r="C204" i="1"/>
  <c r="Q222" i="1"/>
  <c r="Q9" i="1"/>
  <c r="Q179" i="1"/>
  <c r="Q260" i="1"/>
  <c r="B113" i="1"/>
  <c r="R204" i="1"/>
  <c r="F204" i="1"/>
  <c r="Q54" i="1"/>
  <c r="P42" i="1"/>
  <c r="L204" i="1"/>
  <c r="Q139" i="1"/>
  <c r="P204" i="1"/>
  <c r="Q150" i="1"/>
  <c r="P245" i="1"/>
  <c r="P105" i="1"/>
  <c r="Q204" i="1"/>
  <c r="Q217" i="1"/>
  <c r="G204" i="1"/>
  <c r="P179" i="1"/>
  <c r="Q113" i="1"/>
  <c r="Q245" i="1"/>
  <c r="M232" i="1"/>
  <c r="Q232" i="1"/>
  <c r="P232" i="1"/>
  <c r="P260" i="1"/>
  <c r="P125" i="1"/>
  <c r="O14" i="1"/>
  <c r="Q14" i="1"/>
  <c r="P14" i="1"/>
  <c r="H131" i="1"/>
  <c r="P131" i="1"/>
  <c r="Q131" i="1"/>
  <c r="Q174" i="1"/>
  <c r="H58" i="1"/>
  <c r="P58" i="1"/>
  <c r="Q58" i="1"/>
  <c r="P29" i="1"/>
  <c r="Q66" i="1"/>
  <c r="P174" i="1"/>
  <c r="Q105" i="1"/>
  <c r="L162" i="1"/>
  <c r="P162" i="1"/>
  <c r="Q162" i="1"/>
  <c r="P113" i="1"/>
  <c r="P139" i="1"/>
  <c r="P150" i="1"/>
  <c r="P81" i="1"/>
  <c r="F208" i="1"/>
  <c r="Q208" i="1"/>
  <c r="P208" i="1"/>
  <c r="Q29" i="1"/>
  <c r="Q237" i="1"/>
  <c r="R97" i="1"/>
  <c r="Q97" i="1"/>
  <c r="P97" i="1"/>
  <c r="P66" i="1"/>
  <c r="P237" i="1"/>
  <c r="P54" i="1"/>
  <c r="Q81" i="1"/>
  <c r="K39" i="1"/>
  <c r="P39" i="1"/>
  <c r="Q39" i="1"/>
  <c r="P217" i="1"/>
  <c r="S249" i="1"/>
  <c r="Q249" i="1"/>
  <c r="P249" i="1"/>
  <c r="P25" i="1"/>
  <c r="P222" i="1"/>
  <c r="P9" i="1"/>
  <c r="Q125" i="1"/>
  <c r="N260" i="1"/>
  <c r="J204" i="1"/>
  <c r="K204" i="1"/>
  <c r="I204" i="1"/>
  <c r="D204" i="1"/>
  <c r="P86" i="1"/>
  <c r="Q86" i="1"/>
  <c r="N39" i="1"/>
  <c r="N29" i="1"/>
  <c r="J14" i="1"/>
  <c r="N162" i="1"/>
  <c r="O162" i="1"/>
  <c r="H204" i="1"/>
  <c r="H162" i="1"/>
  <c r="E54" i="1"/>
  <c r="C162" i="1"/>
  <c r="B162" i="1"/>
  <c r="S237" i="1"/>
  <c r="S162" i="1"/>
  <c r="R162" i="1"/>
  <c r="E174" i="1"/>
  <c r="C237" i="1"/>
  <c r="R237" i="1"/>
  <c r="I54" i="1"/>
  <c r="D237" i="1"/>
  <c r="E237" i="1"/>
  <c r="H113" i="1"/>
  <c r="D113" i="1"/>
  <c r="J150" i="1"/>
  <c r="K150" i="1"/>
  <c r="S131" i="1"/>
  <c r="O217" i="1"/>
  <c r="O237" i="1"/>
  <c r="R245" i="1"/>
  <c r="F217" i="1"/>
  <c r="S232" i="1"/>
  <c r="I131" i="1"/>
  <c r="S204" i="1"/>
  <c r="J54" i="1"/>
  <c r="O245" i="1"/>
  <c r="J131" i="1"/>
  <c r="H174" i="1"/>
  <c r="S54" i="1"/>
  <c r="B217" i="1"/>
  <c r="E204" i="1"/>
  <c r="O260" i="1"/>
  <c r="E232" i="1"/>
  <c r="H14" i="1"/>
  <c r="H105" i="1"/>
  <c r="D217" i="1"/>
  <c r="O81" i="1"/>
  <c r="L150" i="1"/>
  <c r="I150" i="1"/>
  <c r="F150" i="1"/>
  <c r="B150" i="1"/>
  <c r="E208" i="1"/>
  <c r="G237" i="1"/>
  <c r="G105" i="1"/>
  <c r="J162" i="1"/>
  <c r="F162" i="1"/>
  <c r="S150" i="1"/>
  <c r="R217" i="1"/>
  <c r="E86" i="1"/>
  <c r="M204" i="1"/>
  <c r="S208" i="1"/>
  <c r="M86" i="1"/>
  <c r="N105" i="1"/>
  <c r="D162" i="1"/>
  <c r="G150" i="1"/>
  <c r="M162" i="1"/>
  <c r="H217" i="1"/>
  <c r="N150" i="1"/>
  <c r="R249" i="1"/>
  <c r="K217" i="1"/>
  <c r="N14" i="1"/>
  <c r="N204" i="1"/>
  <c r="H179" i="1"/>
  <c r="F237" i="1"/>
  <c r="I162" i="1"/>
  <c r="C217" i="1"/>
  <c r="C81" i="1"/>
  <c r="N208" i="1"/>
  <c r="F232" i="1"/>
  <c r="F174" i="1"/>
  <c r="N217" i="1"/>
  <c r="K179" i="1"/>
  <c r="G66" i="1"/>
  <c r="J39" i="1"/>
  <c r="O39" i="1"/>
  <c r="I139" i="1"/>
  <c r="I222" i="1"/>
  <c r="E150" i="1"/>
  <c r="M208" i="1"/>
  <c r="K208" i="1"/>
  <c r="D150" i="1"/>
  <c r="R208" i="1"/>
  <c r="E131" i="1"/>
  <c r="M150" i="1"/>
  <c r="F249" i="1"/>
  <c r="G174" i="1"/>
  <c r="J208" i="1"/>
  <c r="O208" i="1"/>
  <c r="E249" i="1"/>
  <c r="S174" i="1"/>
  <c r="K66" i="1"/>
  <c r="I58" i="1"/>
  <c r="I208" i="1"/>
  <c r="B208" i="1"/>
  <c r="I232" i="1"/>
  <c r="B179" i="1"/>
  <c r="E245" i="1"/>
  <c r="C245" i="1"/>
  <c r="D232" i="1"/>
  <c r="L245" i="1"/>
  <c r="G232" i="1"/>
  <c r="C150" i="1"/>
  <c r="E222" i="1"/>
  <c r="N179" i="1"/>
  <c r="J222" i="1"/>
  <c r="F179" i="1"/>
  <c r="R29" i="1"/>
  <c r="C208" i="1"/>
  <c r="O179" i="1"/>
  <c r="B222" i="1"/>
  <c r="J179" i="1"/>
  <c r="H222" i="1"/>
  <c r="R150" i="1"/>
  <c r="F222" i="1"/>
  <c r="E97" i="1"/>
  <c r="G208" i="1"/>
  <c r="H208" i="1"/>
  <c r="D208" i="1"/>
  <c r="M179" i="1"/>
  <c r="S179" i="1"/>
  <c r="M29" i="1"/>
  <c r="J217" i="1"/>
  <c r="C179" i="1"/>
  <c r="R179" i="1"/>
  <c r="I217" i="1"/>
  <c r="N81" i="1"/>
  <c r="N86" i="1"/>
  <c r="E179" i="1"/>
  <c r="L179" i="1"/>
  <c r="O150" i="1"/>
  <c r="L217" i="1"/>
  <c r="K162" i="1"/>
  <c r="G179" i="1"/>
  <c r="L208" i="1"/>
  <c r="D179" i="1"/>
  <c r="G217" i="1"/>
  <c r="G222" i="1"/>
  <c r="E217" i="1"/>
  <c r="S217" i="1"/>
  <c r="G162" i="1"/>
  <c r="E162" i="1"/>
  <c r="C249" i="1"/>
  <c r="D174" i="1"/>
  <c r="L25" i="1"/>
  <c r="C125" i="1"/>
  <c r="S125" i="1"/>
  <c r="R125" i="1"/>
  <c r="O125" i="1"/>
  <c r="H125" i="1"/>
  <c r="N125" i="1"/>
  <c r="F125" i="1"/>
  <c r="G125" i="1"/>
  <c r="E125" i="1"/>
  <c r="D125" i="1"/>
  <c r="F139" i="1"/>
  <c r="E42" i="1"/>
  <c r="R42" i="1"/>
  <c r="I42" i="1"/>
  <c r="H42" i="1"/>
  <c r="S42" i="1"/>
  <c r="J42" i="1"/>
  <c r="O42" i="1"/>
  <c r="G42" i="1"/>
  <c r="F42" i="1"/>
  <c r="J97" i="1"/>
  <c r="G97" i="1"/>
  <c r="O25" i="1"/>
  <c r="N66" i="1"/>
  <c r="O66" i="1"/>
  <c r="B66" i="1"/>
  <c r="D66" i="1"/>
  <c r="C66" i="1"/>
  <c r="R66" i="1"/>
  <c r="S66" i="1"/>
  <c r="B97" i="1"/>
  <c r="H97" i="1"/>
  <c r="S25" i="1"/>
  <c r="M105" i="1"/>
  <c r="L105" i="1"/>
  <c r="S105" i="1"/>
  <c r="B105" i="1"/>
  <c r="R105" i="1"/>
  <c r="J105" i="1"/>
  <c r="K105" i="1"/>
  <c r="E105" i="1"/>
  <c r="D105" i="1"/>
  <c r="C105" i="1"/>
  <c r="L66" i="1"/>
  <c r="H139" i="1"/>
  <c r="K9" i="1"/>
  <c r="S97" i="1"/>
  <c r="I29" i="1"/>
  <c r="H29" i="1"/>
  <c r="G29" i="1"/>
  <c r="L29" i="1"/>
  <c r="K29" i="1"/>
  <c r="J29" i="1"/>
  <c r="S29" i="1"/>
  <c r="S245" i="1"/>
  <c r="E25" i="1"/>
  <c r="M66" i="1"/>
  <c r="N232" i="1"/>
  <c r="L232" i="1"/>
  <c r="K232" i="1"/>
  <c r="J232" i="1"/>
  <c r="B232" i="1"/>
  <c r="O232" i="1"/>
  <c r="C232" i="1"/>
  <c r="E58" i="1"/>
  <c r="F14" i="1"/>
  <c r="I66" i="1"/>
  <c r="K125" i="1"/>
  <c r="D249" i="1"/>
  <c r="B29" i="1"/>
  <c r="L139" i="1"/>
  <c r="C139" i="1"/>
  <c r="S139" i="1"/>
  <c r="O139" i="1"/>
  <c r="K139" i="1"/>
  <c r="N139" i="1"/>
  <c r="B139" i="1"/>
  <c r="R139" i="1"/>
  <c r="M139" i="1"/>
  <c r="M113" i="1"/>
  <c r="O113" i="1"/>
  <c r="L113" i="1"/>
  <c r="K113" i="1"/>
  <c r="J113" i="1"/>
  <c r="I113" i="1"/>
  <c r="N113" i="1"/>
  <c r="M9" i="1"/>
  <c r="L9" i="1"/>
  <c r="C9" i="1"/>
  <c r="N9" i="1"/>
  <c r="F9" i="1"/>
  <c r="B9" i="1"/>
  <c r="O9" i="1"/>
  <c r="R9" i="1"/>
  <c r="D9" i="1"/>
  <c r="E9" i="1"/>
  <c r="E39" i="1"/>
  <c r="C39" i="1"/>
  <c r="S39" i="1"/>
  <c r="R39" i="1"/>
  <c r="H39" i="1"/>
  <c r="F39" i="1"/>
  <c r="G39" i="1"/>
  <c r="L125" i="1"/>
  <c r="R113" i="1"/>
  <c r="S9" i="1"/>
  <c r="B42" i="1"/>
  <c r="G113" i="1"/>
  <c r="L58" i="1"/>
  <c r="S58" i="1"/>
  <c r="R58" i="1"/>
  <c r="O58" i="1"/>
  <c r="N58" i="1"/>
  <c r="M58" i="1"/>
  <c r="D58" i="1"/>
  <c r="B58" i="1"/>
  <c r="C58" i="1"/>
  <c r="I39" i="1"/>
  <c r="F58" i="1"/>
  <c r="H86" i="1"/>
  <c r="G86" i="1"/>
  <c r="F86" i="1"/>
  <c r="J86" i="1"/>
  <c r="R86" i="1"/>
  <c r="D86" i="1"/>
  <c r="S86" i="1"/>
  <c r="K86" i="1"/>
  <c r="L86" i="1"/>
  <c r="N42" i="1"/>
  <c r="L42" i="1"/>
  <c r="G58" i="1"/>
  <c r="I9" i="1"/>
  <c r="G25" i="1"/>
  <c r="K97" i="1"/>
  <c r="D97" i="1"/>
  <c r="N97" i="1"/>
  <c r="M97" i="1"/>
  <c r="L97" i="1"/>
  <c r="O97" i="1"/>
  <c r="C97" i="1"/>
  <c r="S81" i="1"/>
  <c r="J81" i="1"/>
  <c r="I81" i="1"/>
  <c r="H81" i="1"/>
  <c r="G81" i="1"/>
  <c r="F81" i="1"/>
  <c r="E81" i="1"/>
  <c r="K81" i="1"/>
  <c r="D260" i="1"/>
  <c r="B81" i="1"/>
  <c r="J125" i="1"/>
  <c r="B39" i="1"/>
  <c r="S113" i="1"/>
  <c r="L260" i="1"/>
  <c r="C42" i="1"/>
  <c r="M81" i="1"/>
  <c r="G9" i="1"/>
  <c r="O86" i="1"/>
  <c r="C131" i="1"/>
  <c r="B131" i="1"/>
  <c r="N131" i="1"/>
  <c r="M131" i="1"/>
  <c r="L131" i="1"/>
  <c r="K131" i="1"/>
  <c r="G131" i="1"/>
  <c r="F131" i="1"/>
  <c r="O131" i="1"/>
  <c r="M14" i="1"/>
  <c r="K14" i="1"/>
  <c r="I14" i="1"/>
  <c r="E14" i="1"/>
  <c r="D14" i="1"/>
  <c r="C14" i="1"/>
  <c r="S14" i="1"/>
  <c r="R14" i="1"/>
  <c r="L14" i="1"/>
  <c r="E29" i="1"/>
  <c r="D245" i="1"/>
  <c r="M39" i="1"/>
  <c r="K58" i="1"/>
  <c r="D42" i="1"/>
  <c r="J66" i="1"/>
  <c r="N245" i="1"/>
  <c r="B86" i="1"/>
  <c r="R131" i="1"/>
  <c r="D222" i="1"/>
  <c r="C86" i="1"/>
  <c r="I174" i="1"/>
  <c r="D131" i="1"/>
  <c r="J58" i="1"/>
  <c r="B14" i="1"/>
  <c r="F66" i="1"/>
  <c r="F29" i="1"/>
  <c r="E113" i="1"/>
  <c r="M125" i="1"/>
  <c r="M25" i="1"/>
  <c r="J25" i="1"/>
  <c r="I25" i="1"/>
  <c r="H25" i="1"/>
  <c r="B25" i="1"/>
  <c r="F25" i="1"/>
  <c r="D139" i="1"/>
  <c r="S260" i="1"/>
  <c r="R260" i="1"/>
  <c r="H260" i="1"/>
  <c r="G260" i="1"/>
  <c r="E260" i="1"/>
  <c r="F260" i="1"/>
  <c r="F97" i="1"/>
  <c r="B260" i="1"/>
  <c r="J139" i="1"/>
  <c r="M42" i="1"/>
  <c r="L249" i="1"/>
  <c r="K249" i="1"/>
  <c r="J249" i="1"/>
  <c r="I249" i="1"/>
  <c r="H249" i="1"/>
  <c r="N249" i="1"/>
  <c r="M249" i="1"/>
  <c r="B249" i="1"/>
  <c r="C54" i="1"/>
  <c r="D54" i="1"/>
  <c r="H54" i="1"/>
  <c r="B54" i="1"/>
  <c r="R54" i="1"/>
  <c r="F54" i="1"/>
  <c r="O54" i="1"/>
  <c r="N54" i="1"/>
  <c r="M54" i="1"/>
  <c r="L54" i="1"/>
  <c r="K25" i="1"/>
  <c r="G54" i="1"/>
  <c r="D81" i="1"/>
  <c r="G139" i="1"/>
  <c r="K245" i="1"/>
  <c r="J245" i="1"/>
  <c r="I245" i="1"/>
  <c r="H245" i="1"/>
  <c r="B245" i="1"/>
  <c r="I97" i="1"/>
  <c r="R25" i="1"/>
  <c r="D25" i="1"/>
  <c r="R232" i="1"/>
  <c r="H9" i="1"/>
  <c r="N25" i="1"/>
  <c r="H237" i="1"/>
  <c r="K237" i="1"/>
  <c r="J237" i="1"/>
  <c r="I237" i="1"/>
  <c r="N237" i="1"/>
  <c r="M237" i="1"/>
  <c r="L237" i="1"/>
  <c r="K222" i="1"/>
  <c r="R222" i="1"/>
  <c r="O222" i="1"/>
  <c r="S222" i="1"/>
  <c r="N222" i="1"/>
  <c r="M222" i="1"/>
  <c r="L222" i="1"/>
  <c r="G14" i="1"/>
  <c r="L39" i="1"/>
  <c r="C113" i="1"/>
  <c r="F245" i="1"/>
  <c r="M260" i="1"/>
  <c r="O29" i="1"/>
  <c r="G245" i="1"/>
  <c r="D39" i="1"/>
  <c r="I105" i="1"/>
  <c r="G249" i="1"/>
  <c r="J260" i="1"/>
  <c r="K42" i="1"/>
  <c r="B125" i="1"/>
  <c r="C260" i="1"/>
  <c r="F105" i="1"/>
  <c r="H66" i="1"/>
  <c r="J174" i="1"/>
  <c r="C174" i="1"/>
  <c r="O174" i="1"/>
  <c r="N174" i="1"/>
  <c r="L174" i="1"/>
  <c r="K174" i="1"/>
  <c r="B174" i="1"/>
  <c r="O249" i="1"/>
  <c r="C29" i="1"/>
  <c r="H232" i="1"/>
  <c r="M174" i="1"/>
  <c r="I260" i="1"/>
  <c r="L81" i="1"/>
  <c r="T237" i="1" l="1"/>
  <c r="T179" i="1"/>
  <c r="T208" i="1"/>
  <c r="T125" i="1"/>
  <c r="T54" i="1"/>
  <c r="T25" i="1"/>
  <c r="T39" i="1"/>
  <c r="T58" i="1"/>
  <c r="T9" i="1"/>
  <c r="T105" i="1"/>
  <c r="T14" i="1"/>
  <c r="T29" i="1"/>
  <c r="T245" i="1"/>
  <c r="T81" i="1"/>
  <c r="T217" i="1"/>
  <c r="T42" i="1"/>
  <c r="T174" i="1"/>
  <c r="T139" i="1"/>
  <c r="T150" i="1"/>
  <c r="T113" i="1"/>
  <c r="T204" i="1"/>
  <c r="T97" i="1"/>
  <c r="T131" i="1"/>
  <c r="T260" i="1"/>
  <c r="T249" i="1"/>
  <c r="T86" i="1"/>
  <c r="T162" i="1"/>
  <c r="T232" i="1"/>
  <c r="T66" i="1"/>
  <c r="T222" i="1"/>
</calcChain>
</file>

<file path=xl/sharedStrings.xml><?xml version="1.0" encoding="utf-8"?>
<sst xmlns="http://schemas.openxmlformats.org/spreadsheetml/2006/main" count="901" uniqueCount="63">
  <si>
    <t>系(科)所</t>
    <phoneticPr fontId="2" type="noConversion"/>
  </si>
  <si>
    <t>升學</t>
    <phoneticPr fontId="2" type="noConversion"/>
  </si>
  <si>
    <t>就業</t>
    <phoneticPr fontId="2" type="noConversion"/>
  </si>
  <si>
    <t>服兵役</t>
    <phoneticPr fontId="2" type="noConversion"/>
  </si>
  <si>
    <t>留學</t>
    <phoneticPr fontId="1" type="noConversion"/>
  </si>
  <si>
    <t>自行創業</t>
    <phoneticPr fontId="1" type="noConversion"/>
  </si>
  <si>
    <t>留於原合作廠商</t>
    <phoneticPr fontId="1" type="noConversion"/>
  </si>
  <si>
    <t>留於原專班領域</t>
    <phoneticPr fontId="1" type="noConversion"/>
  </si>
  <si>
    <t>其他</t>
    <phoneticPr fontId="1" type="noConversion"/>
  </si>
  <si>
    <t>國貿</t>
  </si>
  <si>
    <t>男</t>
    <phoneticPr fontId="2" type="noConversion"/>
  </si>
  <si>
    <t>女</t>
    <phoneticPr fontId="2" type="noConversion"/>
  </si>
  <si>
    <t>五專</t>
    <phoneticPr fontId="1" type="noConversion"/>
  </si>
  <si>
    <t>四技</t>
  </si>
  <si>
    <t>二技</t>
  </si>
  <si>
    <t>合計</t>
    <phoneticPr fontId="2" type="noConversion"/>
  </si>
  <si>
    <t>比率</t>
  </si>
  <si>
    <t>二技進修部(夜間班)</t>
    <phoneticPr fontId="1" type="noConversion"/>
  </si>
  <si>
    <t>四技進修部(夜間班)</t>
    <phoneticPr fontId="1" type="noConversion"/>
  </si>
  <si>
    <t>二技進修部(平假班)</t>
    <phoneticPr fontId="1" type="noConversion"/>
  </si>
  <si>
    <t>會資</t>
    <phoneticPr fontId="1" type="noConversion"/>
  </si>
  <si>
    <t>碩士班</t>
    <phoneticPr fontId="1" type="noConversion"/>
  </si>
  <si>
    <t>碩士在職專班</t>
    <phoneticPr fontId="1" type="noConversion"/>
  </si>
  <si>
    <t>保金</t>
    <phoneticPr fontId="1" type="noConversion"/>
  </si>
  <si>
    <t>企管</t>
    <phoneticPr fontId="1" type="noConversion"/>
  </si>
  <si>
    <t>四技</t>
    <phoneticPr fontId="1" type="noConversion"/>
  </si>
  <si>
    <t>碩士在職專班</t>
  </si>
  <si>
    <t>財稅</t>
    <phoneticPr fontId="1" type="noConversion"/>
  </si>
  <si>
    <t>碩士班</t>
  </si>
  <si>
    <t>應統</t>
    <phoneticPr fontId="1" type="noConversion"/>
  </si>
  <si>
    <t>財金</t>
    <phoneticPr fontId="1" type="noConversion"/>
  </si>
  <si>
    <t>二專進修部(平假班)</t>
    <phoneticPr fontId="1" type="noConversion"/>
  </si>
  <si>
    <t>休閒</t>
    <phoneticPr fontId="1" type="noConversion"/>
  </si>
  <si>
    <t>比率</t>
    <phoneticPr fontId="1" type="noConversion"/>
  </si>
  <si>
    <t>多媒</t>
    <phoneticPr fontId="1" type="noConversion"/>
  </si>
  <si>
    <t>室設</t>
    <phoneticPr fontId="1" type="noConversion"/>
  </si>
  <si>
    <t>商設</t>
    <phoneticPr fontId="1" type="noConversion"/>
  </si>
  <si>
    <t>二技</t>
    <phoneticPr fontId="1" type="noConversion"/>
  </si>
  <si>
    <t>品設</t>
    <phoneticPr fontId="1" type="noConversion"/>
  </si>
  <si>
    <t>五專菁英班</t>
    <phoneticPr fontId="1" type="noConversion"/>
  </si>
  <si>
    <t>資工</t>
    <phoneticPr fontId="1" type="noConversion"/>
  </si>
  <si>
    <t>流管</t>
    <phoneticPr fontId="1" type="noConversion"/>
  </si>
  <si>
    <t>資管</t>
    <phoneticPr fontId="1" type="noConversion"/>
  </si>
  <si>
    <t>五專(資管+資應)</t>
    <phoneticPr fontId="1" type="noConversion"/>
  </si>
  <si>
    <t>二技(資管+資應)</t>
    <phoneticPr fontId="1" type="noConversion"/>
  </si>
  <si>
    <t>應中</t>
    <phoneticPr fontId="1" type="noConversion"/>
  </si>
  <si>
    <t>應日</t>
    <phoneticPr fontId="1" type="noConversion"/>
  </si>
  <si>
    <t>五專</t>
  </si>
  <si>
    <t>應英</t>
    <phoneticPr fontId="1" type="noConversion"/>
  </si>
  <si>
    <t>美容</t>
    <phoneticPr fontId="1" type="noConversion"/>
  </si>
  <si>
    <t>老服</t>
    <phoneticPr fontId="1" type="noConversion"/>
  </si>
  <si>
    <t>護理</t>
    <phoneticPr fontId="1" type="noConversion"/>
  </si>
  <si>
    <t>商經</t>
    <phoneticPr fontId="1" type="noConversion"/>
  </si>
  <si>
    <t xml:space="preserve">  113學年度應屆畢業生流向調查結果(全校各系科)</t>
    <phoneticPr fontId="2" type="noConversion"/>
  </si>
  <si>
    <t>待業</t>
    <phoneticPr fontId="2" type="noConversion"/>
  </si>
  <si>
    <t>其他</t>
    <phoneticPr fontId="2" type="noConversion"/>
  </si>
  <si>
    <t>人工智慧學士學程</t>
    <phoneticPr fontId="1" type="noConversion"/>
  </si>
  <si>
    <t>智慧創新營運技優專班</t>
    <phoneticPr fontId="1" type="noConversion"/>
  </si>
  <si>
    <t>技優領航專班(四技)</t>
    <phoneticPr fontId="1" type="noConversion"/>
  </si>
  <si>
    <t>智產</t>
    <phoneticPr fontId="1" type="noConversion"/>
  </si>
  <si>
    <t>資訊日語技優專班</t>
    <phoneticPr fontId="1" type="noConversion"/>
  </si>
  <si>
    <t>多元敘事技優專班</t>
    <phoneticPr fontId="1" type="noConversion"/>
  </si>
  <si>
    <t>美容技優領航專班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</si>
</sst>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</cellStyleXfs>
  <cellXfs count="74">
    <xf numFmtId="0" fontId="0" fillId="0" borderId="0" xfId="0">
      <alignment vertical="center"/>
    </xf>
    <xf numFmtId="0" fontId="4" fillId="4" borderId="10" xfId="1" quotePrefix="1" applyFont="1" applyFill="1" applyBorder="1" applyAlignment="1">
      <alignment horizontal="center" vertical="center"/>
    </xf>
    <xf numFmtId="0" fontId="4" fillId="3" borderId="10" xfId="1" quotePrefix="1" applyFont="1" applyFill="1" applyBorder="1" applyAlignment="1">
      <alignment horizontal="center" vertical="center"/>
    </xf>
    <xf numFmtId="0" fontId="4" fillId="5" borderId="10" xfId="1" quotePrefix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10" xfId="2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3" xfId="2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3" borderId="10" xfId="1" quotePrefix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8" borderId="10" xfId="1" quotePrefix="1" applyFont="1" applyFill="1" applyBorder="1" applyAlignment="1">
      <alignment horizontal="center" vertical="center"/>
    </xf>
    <xf numFmtId="0" fontId="4" fillId="9" borderId="10" xfId="1" quotePrefix="1" applyFont="1" applyFill="1" applyBorder="1" applyAlignment="1">
      <alignment horizontal="center" vertical="center"/>
    </xf>
    <xf numFmtId="0" fontId="4" fillId="10" borderId="10" xfId="1" quotePrefix="1" applyFont="1" applyFill="1" applyBorder="1" applyAlignment="1">
      <alignment horizontal="center" vertical="center"/>
    </xf>
    <xf numFmtId="0" fontId="4" fillId="11" borderId="10" xfId="1" quotePrefix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4" fillId="12" borderId="10" xfId="1" quotePrefix="1" applyFont="1" applyFill="1" applyBorder="1" applyAlignment="1">
      <alignment horizontal="center" vertical="center"/>
    </xf>
    <xf numFmtId="0" fontId="6" fillId="6" borderId="3" xfId="3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7" borderId="10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10" fontId="4" fillId="7" borderId="10" xfId="3" applyNumberFormat="1" applyFont="1" applyFill="1" applyBorder="1" applyAlignment="1">
      <alignment horizontal="center" vertical="center"/>
    </xf>
    <xf numFmtId="10" fontId="6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10" fontId="4" fillId="2" borderId="0" xfId="3" applyNumberFormat="1" applyFont="1" applyFill="1" applyAlignment="1">
      <alignment horizontal="center" vertical="center"/>
    </xf>
    <xf numFmtId="176" fontId="6" fillId="6" borderId="0" xfId="0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10" fontId="4" fillId="2" borderId="10" xfId="3" applyNumberFormat="1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3" applyFont="1" applyFill="1" applyAlignment="1">
      <alignment horizontal="center" vertical="center"/>
    </xf>
    <xf numFmtId="0" fontId="4" fillId="3" borderId="10" xfId="1" quotePrefix="1" applyFont="1" applyFill="1" applyBorder="1" applyAlignment="1">
      <alignment horizontal="center" vertical="center"/>
    </xf>
    <xf numFmtId="10" fontId="4" fillId="2" borderId="0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 vertical="center"/>
    </xf>
    <xf numFmtId="0" fontId="4" fillId="3" borderId="10" xfId="1" quotePrefix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3" borderId="13" xfId="1" quotePrefix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3" borderId="10" xfId="1" quotePrefix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2" xfId="1" quotePrefix="1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0" xfId="3" applyFont="1" applyFill="1" applyBorder="1" applyAlignment="1">
      <alignment horizontal="center" vertical="center"/>
    </xf>
  </cellXfs>
  <cellStyles count="4">
    <cellStyle name="一般" xfId="0" builtinId="0"/>
    <cellStyle name="一般 2" xfId="3" xr:uid="{81FA075F-8163-460D-A76F-0DCEF4B73F65}"/>
    <cellStyle name="一般 4" xfId="2" xr:uid="{781EDC93-78B2-4FFE-986E-7E019C7D522A}"/>
    <cellStyle name="一般 6" xfId="1" xr:uid="{FDCF2077-90F3-4D3D-92FB-868E5C1616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529F8-EFF5-4279-B1D2-CA096D133C00}">
  <dimension ref="A1:T278"/>
  <sheetViews>
    <sheetView tabSelected="1" workbookViewId="0">
      <selection sqref="A1:S1"/>
    </sheetView>
  </sheetViews>
  <sheetFormatPr defaultRowHeight="16.5"/>
  <cols>
    <col min="1" max="1" width="22.125" style="20" bestFit="1" customWidth="1"/>
    <col min="2" max="15" width="9" style="20"/>
    <col min="16" max="17" width="9.625" style="20" bestFit="1" customWidth="1"/>
    <col min="18" max="16384" width="9" style="20"/>
  </cols>
  <sheetData>
    <row r="1" spans="1:20">
      <c r="A1" s="65" t="s">
        <v>53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23"/>
    </row>
    <row r="2" spans="1:20">
      <c r="A2" s="66" t="s">
        <v>0</v>
      </c>
      <c r="B2" s="67" t="s">
        <v>1</v>
      </c>
      <c r="C2" s="68"/>
      <c r="D2" s="69" t="s">
        <v>2</v>
      </c>
      <c r="E2" s="70"/>
      <c r="F2" s="70"/>
      <c r="G2" s="70"/>
      <c r="H2" s="70"/>
      <c r="I2" s="70"/>
      <c r="J2" s="70"/>
      <c r="K2" s="71"/>
      <c r="L2" s="67" t="s">
        <v>3</v>
      </c>
      <c r="M2" s="68"/>
      <c r="N2" s="67" t="s">
        <v>4</v>
      </c>
      <c r="O2" s="68"/>
      <c r="P2" s="67" t="s">
        <v>54</v>
      </c>
      <c r="Q2" s="68"/>
      <c r="R2" s="67" t="s">
        <v>55</v>
      </c>
      <c r="S2" s="68"/>
      <c r="T2" s="23"/>
    </row>
    <row r="3" spans="1:20">
      <c r="A3" s="58"/>
      <c r="B3" s="52"/>
      <c r="C3" s="53"/>
      <c r="D3" s="59" t="s">
        <v>5</v>
      </c>
      <c r="E3" s="60"/>
      <c r="F3" s="61" t="s">
        <v>6</v>
      </c>
      <c r="G3" s="60"/>
      <c r="H3" s="61" t="s">
        <v>7</v>
      </c>
      <c r="I3" s="60"/>
      <c r="J3" s="61" t="s">
        <v>8</v>
      </c>
      <c r="K3" s="60"/>
      <c r="L3" s="52"/>
      <c r="M3" s="53"/>
      <c r="N3" s="52"/>
      <c r="O3" s="53"/>
      <c r="P3" s="52"/>
      <c r="Q3" s="53"/>
      <c r="R3" s="52"/>
      <c r="S3" s="53"/>
      <c r="T3" s="23"/>
    </row>
    <row r="4" spans="1:20">
      <c r="A4" s="1" t="s">
        <v>9</v>
      </c>
      <c r="B4" s="2" t="s">
        <v>10</v>
      </c>
      <c r="C4" s="2" t="s">
        <v>11</v>
      </c>
      <c r="D4" s="2" t="s">
        <v>10</v>
      </c>
      <c r="E4" s="2" t="s">
        <v>11</v>
      </c>
      <c r="F4" s="2" t="s">
        <v>10</v>
      </c>
      <c r="G4" s="2" t="s">
        <v>11</v>
      </c>
      <c r="H4" s="2" t="s">
        <v>10</v>
      </c>
      <c r="I4" s="2" t="s">
        <v>11</v>
      </c>
      <c r="J4" s="2" t="s">
        <v>10</v>
      </c>
      <c r="K4" s="2" t="s">
        <v>11</v>
      </c>
      <c r="L4" s="2" t="s">
        <v>10</v>
      </c>
      <c r="M4" s="2" t="s">
        <v>11</v>
      </c>
      <c r="N4" s="2" t="s">
        <v>10</v>
      </c>
      <c r="O4" s="2" t="s">
        <v>11</v>
      </c>
      <c r="P4" s="9" t="s">
        <v>10</v>
      </c>
      <c r="Q4" s="9" t="s">
        <v>11</v>
      </c>
      <c r="R4" s="2" t="s">
        <v>10</v>
      </c>
      <c r="S4" s="2" t="s">
        <v>11</v>
      </c>
      <c r="T4" s="23"/>
    </row>
    <row r="5" spans="1:20">
      <c r="A5" s="3" t="s">
        <v>12</v>
      </c>
      <c r="B5" s="4">
        <v>6</v>
      </c>
      <c r="C5" s="4">
        <v>37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4</v>
      </c>
      <c r="L5" s="4">
        <v>1</v>
      </c>
      <c r="M5" s="4">
        <v>0</v>
      </c>
      <c r="N5" s="4">
        <v>0</v>
      </c>
      <c r="O5" s="4">
        <v>1</v>
      </c>
      <c r="P5" s="4">
        <v>0</v>
      </c>
      <c r="Q5" s="4">
        <v>0</v>
      </c>
      <c r="R5" s="4">
        <v>0</v>
      </c>
      <c r="S5" s="4">
        <v>0</v>
      </c>
      <c r="T5" s="19">
        <f t="shared" ref="T5:T14" si="0">SUM(B5:S5)</f>
        <v>49</v>
      </c>
    </row>
    <row r="6" spans="1:20">
      <c r="A6" s="5" t="s">
        <v>14</v>
      </c>
      <c r="B6" s="4">
        <v>2</v>
      </c>
      <c r="C6" s="4">
        <v>3</v>
      </c>
      <c r="D6" s="4">
        <v>1</v>
      </c>
      <c r="E6" s="4">
        <v>0</v>
      </c>
      <c r="F6" s="4">
        <v>1</v>
      </c>
      <c r="G6" s="4">
        <v>1</v>
      </c>
      <c r="H6" s="4">
        <v>0</v>
      </c>
      <c r="I6" s="4">
        <v>0</v>
      </c>
      <c r="J6" s="4">
        <v>1</v>
      </c>
      <c r="K6" s="4">
        <v>22</v>
      </c>
      <c r="L6" s="4">
        <v>4</v>
      </c>
      <c r="M6" s="4">
        <v>0</v>
      </c>
      <c r="N6" s="4">
        <v>0</v>
      </c>
      <c r="O6" s="4">
        <v>2</v>
      </c>
      <c r="P6" s="4">
        <v>0</v>
      </c>
      <c r="Q6" s="4">
        <v>2</v>
      </c>
      <c r="R6" s="4">
        <v>0</v>
      </c>
      <c r="S6" s="4">
        <v>0</v>
      </c>
      <c r="T6" s="19">
        <f t="shared" si="0"/>
        <v>39</v>
      </c>
    </row>
    <row r="7" spans="1:20">
      <c r="A7" s="5" t="s">
        <v>25</v>
      </c>
      <c r="B7" s="4">
        <v>0</v>
      </c>
      <c r="C7" s="4">
        <v>2</v>
      </c>
      <c r="D7" s="4">
        <v>0</v>
      </c>
      <c r="E7" s="4">
        <v>0</v>
      </c>
      <c r="F7" s="4">
        <v>0</v>
      </c>
      <c r="G7" s="4">
        <v>5</v>
      </c>
      <c r="H7" s="4">
        <v>0</v>
      </c>
      <c r="I7" s="4">
        <v>0</v>
      </c>
      <c r="J7" s="4">
        <v>12</v>
      </c>
      <c r="K7" s="4">
        <v>45</v>
      </c>
      <c r="L7" s="4">
        <v>11</v>
      </c>
      <c r="M7" s="4">
        <v>0</v>
      </c>
      <c r="N7" s="4">
        <v>0</v>
      </c>
      <c r="O7" s="4">
        <v>1</v>
      </c>
      <c r="P7" s="4">
        <v>1</v>
      </c>
      <c r="Q7" s="4">
        <v>6</v>
      </c>
      <c r="R7" s="4">
        <v>0</v>
      </c>
      <c r="S7" s="4">
        <v>0</v>
      </c>
      <c r="T7" s="19">
        <f t="shared" si="0"/>
        <v>83</v>
      </c>
    </row>
    <row r="8" spans="1:20">
      <c r="A8" s="24" t="s">
        <v>15</v>
      </c>
      <c r="B8" s="24">
        <f t="shared" ref="B8:S8" si="1">SUM(B5:B7)</f>
        <v>8</v>
      </c>
      <c r="C8" s="24">
        <f t="shared" si="1"/>
        <v>42</v>
      </c>
      <c r="D8" s="24">
        <f t="shared" si="1"/>
        <v>1</v>
      </c>
      <c r="E8" s="24">
        <f t="shared" si="1"/>
        <v>0</v>
      </c>
      <c r="F8" s="24">
        <f t="shared" si="1"/>
        <v>1</v>
      </c>
      <c r="G8" s="24">
        <f t="shared" si="1"/>
        <v>6</v>
      </c>
      <c r="H8" s="24">
        <f t="shared" si="1"/>
        <v>0</v>
      </c>
      <c r="I8" s="24">
        <f t="shared" si="1"/>
        <v>0</v>
      </c>
      <c r="J8" s="24">
        <f t="shared" si="1"/>
        <v>13</v>
      </c>
      <c r="K8" s="24">
        <f t="shared" si="1"/>
        <v>71</v>
      </c>
      <c r="L8" s="24">
        <f t="shared" si="1"/>
        <v>16</v>
      </c>
      <c r="M8" s="24">
        <f t="shared" si="1"/>
        <v>0</v>
      </c>
      <c r="N8" s="24">
        <f t="shared" si="1"/>
        <v>0</v>
      </c>
      <c r="O8" s="24">
        <f t="shared" si="1"/>
        <v>4</v>
      </c>
      <c r="P8" s="24">
        <f t="shared" si="1"/>
        <v>1</v>
      </c>
      <c r="Q8" s="24">
        <f t="shared" si="1"/>
        <v>8</v>
      </c>
      <c r="R8" s="24">
        <f t="shared" si="1"/>
        <v>0</v>
      </c>
      <c r="S8" s="24">
        <f t="shared" si="1"/>
        <v>0</v>
      </c>
      <c r="T8" s="25">
        <f t="shared" si="0"/>
        <v>171</v>
      </c>
    </row>
    <row r="9" spans="1:20">
      <c r="A9" s="24" t="s">
        <v>16</v>
      </c>
      <c r="B9" s="26">
        <f>B8/T8</f>
        <v>4.6783625730994149E-2</v>
      </c>
      <c r="C9" s="26">
        <f>C8/T8</f>
        <v>0.24561403508771928</v>
      </c>
      <c r="D9" s="26">
        <f>D8/T8</f>
        <v>5.8479532163742687E-3</v>
      </c>
      <c r="E9" s="26">
        <f>E8/T8</f>
        <v>0</v>
      </c>
      <c r="F9" s="26">
        <f>F8/T8</f>
        <v>5.8479532163742687E-3</v>
      </c>
      <c r="G9" s="26">
        <f>G8/T8</f>
        <v>3.5087719298245612E-2</v>
      </c>
      <c r="H9" s="26">
        <f>H8/T8</f>
        <v>0</v>
      </c>
      <c r="I9" s="26">
        <f>I8/T8</f>
        <v>0</v>
      </c>
      <c r="J9" s="26">
        <f>J8/T8</f>
        <v>7.6023391812865493E-2</v>
      </c>
      <c r="K9" s="26">
        <f>K8/T8</f>
        <v>0.41520467836257308</v>
      </c>
      <c r="L9" s="26">
        <f>L8/T8</f>
        <v>9.3567251461988299E-2</v>
      </c>
      <c r="M9" s="26">
        <f>M8/T8</f>
        <v>0</v>
      </c>
      <c r="N9" s="26">
        <f>N8/T8</f>
        <v>0</v>
      </c>
      <c r="O9" s="26">
        <f>O8/T8</f>
        <v>2.3391812865497075E-2</v>
      </c>
      <c r="P9" s="26">
        <f>P8/T8</f>
        <v>5.8479532163742687E-3</v>
      </c>
      <c r="Q9" s="26">
        <f>Q8/T8</f>
        <v>4.6783625730994149E-2</v>
      </c>
      <c r="R9" s="26">
        <f>R8/T8</f>
        <v>0</v>
      </c>
      <c r="S9" s="26">
        <f>S8/T8</f>
        <v>0</v>
      </c>
      <c r="T9" s="27">
        <f t="shared" si="0"/>
        <v>1</v>
      </c>
    </row>
    <row r="10" spans="1:20">
      <c r="A10" s="6" t="s">
        <v>18</v>
      </c>
      <c r="B10" s="4">
        <v>0</v>
      </c>
      <c r="C10" s="4">
        <v>0</v>
      </c>
      <c r="D10" s="4">
        <v>0</v>
      </c>
      <c r="E10" s="4">
        <v>2</v>
      </c>
      <c r="F10" s="4">
        <v>0</v>
      </c>
      <c r="G10" s="4">
        <v>2</v>
      </c>
      <c r="H10" s="4">
        <v>0</v>
      </c>
      <c r="I10" s="4">
        <v>0</v>
      </c>
      <c r="J10" s="4">
        <v>12</v>
      </c>
      <c r="K10" s="4">
        <v>34</v>
      </c>
      <c r="L10" s="4">
        <v>8</v>
      </c>
      <c r="M10" s="4">
        <v>0</v>
      </c>
      <c r="N10" s="4">
        <v>0</v>
      </c>
      <c r="O10" s="4">
        <v>2</v>
      </c>
      <c r="P10" s="4">
        <v>0</v>
      </c>
      <c r="Q10" s="4">
        <v>0</v>
      </c>
      <c r="R10" s="4">
        <v>0</v>
      </c>
      <c r="S10" s="4">
        <v>1</v>
      </c>
      <c r="T10" s="21">
        <f>SUM(B10:S10)</f>
        <v>61</v>
      </c>
    </row>
    <row r="11" spans="1:20" s="43" customFormat="1">
      <c r="A11" s="8" t="s">
        <v>17</v>
      </c>
      <c r="B11" s="4">
        <v>0</v>
      </c>
      <c r="C11" s="4">
        <v>0</v>
      </c>
      <c r="D11" s="4">
        <v>0</v>
      </c>
      <c r="E11" s="4">
        <v>3</v>
      </c>
      <c r="F11" s="4">
        <v>1</v>
      </c>
      <c r="G11" s="4">
        <v>0</v>
      </c>
      <c r="H11" s="4">
        <v>0</v>
      </c>
      <c r="I11" s="4">
        <v>0</v>
      </c>
      <c r="J11" s="4">
        <v>3</v>
      </c>
      <c r="K11" s="4">
        <v>10</v>
      </c>
      <c r="L11" s="4">
        <v>0</v>
      </c>
      <c r="M11" s="4">
        <v>0</v>
      </c>
      <c r="N11" s="4">
        <v>0</v>
      </c>
      <c r="O11" s="4">
        <v>1</v>
      </c>
      <c r="P11" s="4">
        <v>1</v>
      </c>
      <c r="Q11" s="4">
        <v>1</v>
      </c>
      <c r="R11" s="4">
        <v>0</v>
      </c>
      <c r="S11" s="4">
        <v>0</v>
      </c>
      <c r="T11" s="21">
        <f t="shared" si="0"/>
        <v>20</v>
      </c>
    </row>
    <row r="12" spans="1:20" s="43" customFormat="1">
      <c r="A12" s="8" t="s">
        <v>19</v>
      </c>
      <c r="B12" s="4">
        <v>1</v>
      </c>
      <c r="C12" s="4">
        <v>2</v>
      </c>
      <c r="D12" s="4">
        <v>2</v>
      </c>
      <c r="E12" s="4">
        <v>0</v>
      </c>
      <c r="F12" s="4">
        <v>0</v>
      </c>
      <c r="G12" s="4">
        <v>0</v>
      </c>
      <c r="H12" s="4">
        <v>4</v>
      </c>
      <c r="I12" s="4">
        <v>12</v>
      </c>
      <c r="J12" s="4">
        <v>6</v>
      </c>
      <c r="K12" s="4">
        <v>6</v>
      </c>
      <c r="L12" s="4">
        <v>1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2</v>
      </c>
      <c r="T12" s="21">
        <f t="shared" si="0"/>
        <v>36</v>
      </c>
    </row>
    <row r="13" spans="1:20">
      <c r="A13" s="24" t="s">
        <v>15</v>
      </c>
      <c r="B13" s="24">
        <f t="shared" ref="B13:S13" si="2">SUM(B10:B12)</f>
        <v>1</v>
      </c>
      <c r="C13" s="24">
        <f t="shared" si="2"/>
        <v>2</v>
      </c>
      <c r="D13" s="24">
        <f t="shared" si="2"/>
        <v>2</v>
      </c>
      <c r="E13" s="24">
        <f t="shared" si="2"/>
        <v>5</v>
      </c>
      <c r="F13" s="24">
        <f t="shared" si="2"/>
        <v>1</v>
      </c>
      <c r="G13" s="24">
        <f t="shared" si="2"/>
        <v>2</v>
      </c>
      <c r="H13" s="24">
        <f t="shared" si="2"/>
        <v>4</v>
      </c>
      <c r="I13" s="24">
        <f t="shared" si="2"/>
        <v>12</v>
      </c>
      <c r="J13" s="24">
        <f t="shared" si="2"/>
        <v>21</v>
      </c>
      <c r="K13" s="24">
        <f t="shared" si="2"/>
        <v>50</v>
      </c>
      <c r="L13" s="24">
        <f t="shared" si="2"/>
        <v>9</v>
      </c>
      <c r="M13" s="24">
        <f t="shared" si="2"/>
        <v>0</v>
      </c>
      <c r="N13" s="24">
        <f t="shared" si="2"/>
        <v>0</v>
      </c>
      <c r="O13" s="24">
        <f t="shared" si="2"/>
        <v>3</v>
      </c>
      <c r="P13" s="24">
        <f t="shared" si="2"/>
        <v>1</v>
      </c>
      <c r="Q13" s="24">
        <f t="shared" si="2"/>
        <v>1</v>
      </c>
      <c r="R13" s="24">
        <f t="shared" si="2"/>
        <v>0</v>
      </c>
      <c r="S13" s="24">
        <f t="shared" si="2"/>
        <v>3</v>
      </c>
      <c r="T13" s="25">
        <f t="shared" si="0"/>
        <v>117</v>
      </c>
    </row>
    <row r="14" spans="1:20">
      <c r="A14" s="24" t="s">
        <v>16</v>
      </c>
      <c r="B14" s="26">
        <f>B13/T13</f>
        <v>8.5470085470085479E-3</v>
      </c>
      <c r="C14" s="26">
        <f>C13/T13</f>
        <v>1.7094017094017096E-2</v>
      </c>
      <c r="D14" s="26">
        <f>D13/T13</f>
        <v>1.7094017094017096E-2</v>
      </c>
      <c r="E14" s="26">
        <f>E13/T13</f>
        <v>4.2735042735042736E-2</v>
      </c>
      <c r="F14" s="26">
        <f>F13/T13</f>
        <v>8.5470085470085479E-3</v>
      </c>
      <c r="G14" s="26">
        <f>G13/T13</f>
        <v>1.7094017094017096E-2</v>
      </c>
      <c r="H14" s="26">
        <f>H13/T13</f>
        <v>3.4188034188034191E-2</v>
      </c>
      <c r="I14" s="26">
        <f>I13/T13</f>
        <v>0.10256410256410256</v>
      </c>
      <c r="J14" s="26">
        <f>J13/T13</f>
        <v>0.17948717948717949</v>
      </c>
      <c r="K14" s="26">
        <f>K13/T13</f>
        <v>0.42735042735042733</v>
      </c>
      <c r="L14" s="26">
        <f>L13/T13</f>
        <v>7.6923076923076927E-2</v>
      </c>
      <c r="M14" s="26">
        <f>M13/T13</f>
        <v>0</v>
      </c>
      <c r="N14" s="26">
        <f>N13/T13</f>
        <v>0</v>
      </c>
      <c r="O14" s="26">
        <f>O13/T13</f>
        <v>2.564102564102564E-2</v>
      </c>
      <c r="P14" s="26">
        <f>P13/T13</f>
        <v>8.5470085470085479E-3</v>
      </c>
      <c r="Q14" s="26">
        <f>Q13/T13</f>
        <v>8.5470085470085479E-3</v>
      </c>
      <c r="R14" s="26">
        <f>R13/T13</f>
        <v>0</v>
      </c>
      <c r="S14" s="26">
        <f>S13/T13</f>
        <v>2.564102564102564E-2</v>
      </c>
      <c r="T14" s="27">
        <f t="shared" si="0"/>
        <v>1</v>
      </c>
    </row>
    <row r="15" spans="1:20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3"/>
    </row>
    <row r="16" spans="1:20">
      <c r="A16" s="44" t="s">
        <v>0</v>
      </c>
      <c r="B16" s="46" t="s">
        <v>1</v>
      </c>
      <c r="C16" s="47"/>
      <c r="D16" s="59" t="s">
        <v>2</v>
      </c>
      <c r="E16" s="64"/>
      <c r="F16" s="64"/>
      <c r="G16" s="64"/>
      <c r="H16" s="64"/>
      <c r="I16" s="64"/>
      <c r="J16" s="64"/>
      <c r="K16" s="60"/>
      <c r="L16" s="46" t="s">
        <v>3</v>
      </c>
      <c r="M16" s="47"/>
      <c r="N16" s="46" t="s">
        <v>4</v>
      </c>
      <c r="O16" s="47"/>
      <c r="P16" s="46" t="s">
        <v>54</v>
      </c>
      <c r="Q16" s="47"/>
      <c r="R16" s="46" t="s">
        <v>55</v>
      </c>
      <c r="S16" s="47"/>
      <c r="T16" s="23"/>
    </row>
    <row r="17" spans="1:20">
      <c r="A17" s="58"/>
      <c r="B17" s="52"/>
      <c r="C17" s="53"/>
      <c r="D17" s="59" t="s">
        <v>5</v>
      </c>
      <c r="E17" s="60"/>
      <c r="F17" s="61" t="s">
        <v>6</v>
      </c>
      <c r="G17" s="60"/>
      <c r="H17" s="61" t="s">
        <v>7</v>
      </c>
      <c r="I17" s="60"/>
      <c r="J17" s="61" t="s">
        <v>8</v>
      </c>
      <c r="K17" s="60"/>
      <c r="L17" s="52"/>
      <c r="M17" s="53"/>
      <c r="N17" s="52"/>
      <c r="O17" s="53"/>
      <c r="P17" s="52"/>
      <c r="Q17" s="53"/>
      <c r="R17" s="52"/>
      <c r="S17" s="53"/>
      <c r="T17" s="23"/>
    </row>
    <row r="18" spans="1:20">
      <c r="A18" s="1" t="s">
        <v>20</v>
      </c>
      <c r="B18" s="2" t="s">
        <v>10</v>
      </c>
      <c r="C18" s="2" t="s">
        <v>11</v>
      </c>
      <c r="D18" s="2" t="s">
        <v>10</v>
      </c>
      <c r="E18" s="2" t="s">
        <v>11</v>
      </c>
      <c r="F18" s="2" t="s">
        <v>10</v>
      </c>
      <c r="G18" s="2" t="s">
        <v>11</v>
      </c>
      <c r="H18" s="2" t="s">
        <v>10</v>
      </c>
      <c r="I18" s="2" t="s">
        <v>11</v>
      </c>
      <c r="J18" s="2" t="s">
        <v>10</v>
      </c>
      <c r="K18" s="2" t="s">
        <v>11</v>
      </c>
      <c r="L18" s="2" t="s">
        <v>10</v>
      </c>
      <c r="M18" s="2" t="s">
        <v>11</v>
      </c>
      <c r="N18" s="2" t="s">
        <v>10</v>
      </c>
      <c r="O18" s="2" t="s">
        <v>11</v>
      </c>
      <c r="P18" s="9" t="s">
        <v>10</v>
      </c>
      <c r="Q18" s="9" t="s">
        <v>11</v>
      </c>
      <c r="R18" s="2" t="s">
        <v>10</v>
      </c>
      <c r="S18" s="2" t="s">
        <v>11</v>
      </c>
      <c r="T18" s="23"/>
    </row>
    <row r="19" spans="1:20">
      <c r="A19" s="3" t="s">
        <v>12</v>
      </c>
      <c r="B19" s="4">
        <v>3</v>
      </c>
      <c r="C19" s="4">
        <v>42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1</v>
      </c>
      <c r="K19" s="4">
        <v>8</v>
      </c>
      <c r="L19" s="4">
        <v>2</v>
      </c>
      <c r="M19" s="4">
        <v>0</v>
      </c>
      <c r="N19" s="4">
        <v>0</v>
      </c>
      <c r="O19" s="4">
        <v>0</v>
      </c>
      <c r="P19" s="4">
        <v>0</v>
      </c>
      <c r="Q19" s="4">
        <v>3</v>
      </c>
      <c r="R19" s="4">
        <v>0</v>
      </c>
      <c r="S19" s="4">
        <v>0</v>
      </c>
      <c r="T19" s="21">
        <f t="shared" ref="T19:T29" si="3">SUM(B19:S19)</f>
        <v>59</v>
      </c>
    </row>
    <row r="20" spans="1:20">
      <c r="A20" s="3" t="s">
        <v>37</v>
      </c>
      <c r="B20" s="4">
        <v>1</v>
      </c>
      <c r="C20" s="4">
        <v>5</v>
      </c>
      <c r="D20" s="4">
        <v>0</v>
      </c>
      <c r="E20" s="4">
        <v>0</v>
      </c>
      <c r="F20" s="4">
        <v>1</v>
      </c>
      <c r="G20" s="4">
        <v>12</v>
      </c>
      <c r="H20" s="4">
        <v>0</v>
      </c>
      <c r="I20" s="4">
        <v>0</v>
      </c>
      <c r="J20" s="4">
        <v>2</v>
      </c>
      <c r="K20" s="4">
        <v>15</v>
      </c>
      <c r="L20" s="4">
        <v>0</v>
      </c>
      <c r="M20" s="4">
        <v>0</v>
      </c>
      <c r="N20" s="4">
        <v>0</v>
      </c>
      <c r="O20" s="4">
        <v>0</v>
      </c>
      <c r="P20" s="4">
        <v>1</v>
      </c>
      <c r="Q20" s="4">
        <v>4</v>
      </c>
      <c r="R20" s="4">
        <v>0</v>
      </c>
      <c r="S20" s="4">
        <v>0</v>
      </c>
      <c r="T20" s="21">
        <f t="shared" si="3"/>
        <v>41</v>
      </c>
    </row>
    <row r="21" spans="1:20">
      <c r="A21" s="7" t="s">
        <v>25</v>
      </c>
      <c r="B21" s="4">
        <v>2</v>
      </c>
      <c r="C21" s="4">
        <v>6</v>
      </c>
      <c r="D21" s="4">
        <v>0</v>
      </c>
      <c r="E21" s="4">
        <v>0</v>
      </c>
      <c r="F21" s="4">
        <v>1</v>
      </c>
      <c r="G21" s="4">
        <v>4</v>
      </c>
      <c r="H21" s="4">
        <v>0</v>
      </c>
      <c r="I21" s="4">
        <v>0</v>
      </c>
      <c r="J21" s="4">
        <v>6</v>
      </c>
      <c r="K21" s="4">
        <v>35</v>
      </c>
      <c r="L21" s="4">
        <v>7</v>
      </c>
      <c r="M21" s="4">
        <v>0</v>
      </c>
      <c r="N21" s="4">
        <v>1</v>
      </c>
      <c r="O21" s="4">
        <v>0</v>
      </c>
      <c r="P21" s="4">
        <v>2</v>
      </c>
      <c r="Q21" s="4">
        <v>15</v>
      </c>
      <c r="R21" s="4">
        <v>0</v>
      </c>
      <c r="S21" s="4">
        <v>0</v>
      </c>
      <c r="T21" s="21">
        <f t="shared" si="3"/>
        <v>79</v>
      </c>
    </row>
    <row r="22" spans="1:20">
      <c r="A22" s="5" t="s">
        <v>21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3</v>
      </c>
      <c r="H22" s="4">
        <v>0</v>
      </c>
      <c r="I22" s="4">
        <v>0</v>
      </c>
      <c r="J22" s="4">
        <v>1</v>
      </c>
      <c r="K22" s="4">
        <v>2</v>
      </c>
      <c r="L22" s="4">
        <v>0</v>
      </c>
      <c r="M22" s="4">
        <v>0</v>
      </c>
      <c r="N22" s="4">
        <v>1</v>
      </c>
      <c r="O22" s="4">
        <v>0</v>
      </c>
      <c r="P22" s="4">
        <v>0</v>
      </c>
      <c r="Q22" s="4">
        <v>2</v>
      </c>
      <c r="R22" s="4">
        <v>0</v>
      </c>
      <c r="S22" s="4">
        <v>0</v>
      </c>
      <c r="T22" s="21">
        <f t="shared" si="3"/>
        <v>9</v>
      </c>
    </row>
    <row r="23" spans="1:20">
      <c r="A23" s="5" t="s">
        <v>22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2</v>
      </c>
      <c r="H23" s="4">
        <v>1</v>
      </c>
      <c r="I23" s="4">
        <v>4</v>
      </c>
      <c r="J23" s="4">
        <v>0</v>
      </c>
      <c r="K23" s="4">
        <v>2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21">
        <f t="shared" si="3"/>
        <v>9</v>
      </c>
    </row>
    <row r="24" spans="1:20">
      <c r="A24" s="24" t="s">
        <v>15</v>
      </c>
      <c r="B24" s="24">
        <f t="shared" ref="B24:S24" si="4">SUM(B19:B23)</f>
        <v>6</v>
      </c>
      <c r="C24" s="24">
        <f t="shared" si="4"/>
        <v>53</v>
      </c>
      <c r="D24" s="24">
        <f t="shared" si="4"/>
        <v>0</v>
      </c>
      <c r="E24" s="24">
        <f t="shared" si="4"/>
        <v>0</v>
      </c>
      <c r="F24" s="24">
        <f t="shared" si="4"/>
        <v>2</v>
      </c>
      <c r="G24" s="24">
        <f t="shared" si="4"/>
        <v>21</v>
      </c>
      <c r="H24" s="24">
        <f t="shared" si="4"/>
        <v>1</v>
      </c>
      <c r="I24" s="24">
        <f t="shared" si="4"/>
        <v>4</v>
      </c>
      <c r="J24" s="24">
        <f t="shared" si="4"/>
        <v>10</v>
      </c>
      <c r="K24" s="24">
        <f t="shared" si="4"/>
        <v>62</v>
      </c>
      <c r="L24" s="24">
        <f t="shared" si="4"/>
        <v>9</v>
      </c>
      <c r="M24" s="24">
        <f t="shared" si="4"/>
        <v>0</v>
      </c>
      <c r="N24" s="24">
        <f t="shared" si="4"/>
        <v>2</v>
      </c>
      <c r="O24" s="24">
        <f t="shared" si="4"/>
        <v>0</v>
      </c>
      <c r="P24" s="24">
        <f t="shared" si="4"/>
        <v>3</v>
      </c>
      <c r="Q24" s="24">
        <f t="shared" si="4"/>
        <v>24</v>
      </c>
      <c r="R24" s="24">
        <f t="shared" si="4"/>
        <v>0</v>
      </c>
      <c r="S24" s="24">
        <f t="shared" si="4"/>
        <v>0</v>
      </c>
      <c r="T24" s="25">
        <f t="shared" si="3"/>
        <v>197</v>
      </c>
    </row>
    <row r="25" spans="1:20">
      <c r="A25" s="24" t="s">
        <v>16</v>
      </c>
      <c r="B25" s="26">
        <f>B24/T24</f>
        <v>3.0456852791878174E-2</v>
      </c>
      <c r="C25" s="26">
        <f>C24/T24</f>
        <v>0.26903553299492383</v>
      </c>
      <c r="D25" s="26">
        <f>D24/T24</f>
        <v>0</v>
      </c>
      <c r="E25" s="26">
        <f>E24/T24</f>
        <v>0</v>
      </c>
      <c r="F25" s="26">
        <f>F24/T24</f>
        <v>1.015228426395939E-2</v>
      </c>
      <c r="G25" s="26">
        <f>G24/T24</f>
        <v>0.1065989847715736</v>
      </c>
      <c r="H25" s="26">
        <f>H24/T24</f>
        <v>5.076142131979695E-3</v>
      </c>
      <c r="I25" s="26">
        <f>I24/T24</f>
        <v>2.030456852791878E-2</v>
      </c>
      <c r="J25" s="26">
        <f>J24/T24</f>
        <v>5.0761421319796954E-2</v>
      </c>
      <c r="K25" s="26">
        <f>K24/T24</f>
        <v>0.31472081218274112</v>
      </c>
      <c r="L25" s="26">
        <f>L24/T24</f>
        <v>4.5685279187817257E-2</v>
      </c>
      <c r="M25" s="26">
        <f>M24/T24</f>
        <v>0</v>
      </c>
      <c r="N25" s="26">
        <f>N24/T24</f>
        <v>1.015228426395939E-2</v>
      </c>
      <c r="O25" s="26">
        <f>O24/T24</f>
        <v>0</v>
      </c>
      <c r="P25" s="26">
        <f>P24/T24</f>
        <v>1.5228426395939087E-2</v>
      </c>
      <c r="Q25" s="26">
        <f>Q24/T24</f>
        <v>0.12182741116751269</v>
      </c>
      <c r="R25" s="26">
        <f>R24/T24</f>
        <v>0</v>
      </c>
      <c r="S25" s="26">
        <f>S24/T24</f>
        <v>0</v>
      </c>
      <c r="T25" s="27">
        <f t="shared" si="3"/>
        <v>1</v>
      </c>
    </row>
    <row r="26" spans="1:20">
      <c r="A26" s="8" t="s">
        <v>18</v>
      </c>
      <c r="B26" s="4">
        <v>0</v>
      </c>
      <c r="C26" s="4">
        <v>0</v>
      </c>
      <c r="D26" s="4">
        <v>1</v>
      </c>
      <c r="E26" s="4">
        <v>0</v>
      </c>
      <c r="F26" s="4">
        <v>1</v>
      </c>
      <c r="G26" s="4">
        <v>0</v>
      </c>
      <c r="H26" s="4">
        <v>0</v>
      </c>
      <c r="I26" s="4">
        <v>0</v>
      </c>
      <c r="J26" s="4">
        <v>8</v>
      </c>
      <c r="K26" s="4">
        <v>17</v>
      </c>
      <c r="L26" s="4">
        <v>2</v>
      </c>
      <c r="M26" s="4">
        <v>0</v>
      </c>
      <c r="N26" s="4">
        <v>0</v>
      </c>
      <c r="O26" s="4">
        <v>1</v>
      </c>
      <c r="P26" s="4">
        <v>0</v>
      </c>
      <c r="Q26" s="4">
        <v>2</v>
      </c>
      <c r="R26" s="4">
        <v>0</v>
      </c>
      <c r="S26" s="4">
        <v>0</v>
      </c>
      <c r="T26" s="21">
        <f t="shared" si="3"/>
        <v>32</v>
      </c>
    </row>
    <row r="27" spans="1:20">
      <c r="A27" s="72" t="s">
        <v>19</v>
      </c>
      <c r="B27" s="4">
        <v>0</v>
      </c>
      <c r="C27" s="4">
        <v>1</v>
      </c>
      <c r="D27" s="4">
        <v>0</v>
      </c>
      <c r="E27" s="4">
        <v>0</v>
      </c>
      <c r="F27" s="4">
        <v>0</v>
      </c>
      <c r="G27" s="4">
        <v>0</v>
      </c>
      <c r="H27" s="4">
        <v>4</v>
      </c>
      <c r="I27" s="4">
        <v>12</v>
      </c>
      <c r="J27" s="4">
        <v>1</v>
      </c>
      <c r="K27" s="4">
        <v>4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21">
        <f t="shared" si="3"/>
        <v>22</v>
      </c>
    </row>
    <row r="28" spans="1:20">
      <c r="A28" s="24" t="s">
        <v>15</v>
      </c>
      <c r="B28" s="24">
        <f t="shared" ref="B28:S28" si="5">SUM(B26:B27)</f>
        <v>0</v>
      </c>
      <c r="C28" s="24">
        <f t="shared" si="5"/>
        <v>1</v>
      </c>
      <c r="D28" s="24">
        <f t="shared" si="5"/>
        <v>1</v>
      </c>
      <c r="E28" s="24">
        <f t="shared" si="5"/>
        <v>0</v>
      </c>
      <c r="F28" s="24">
        <f t="shared" si="5"/>
        <v>1</v>
      </c>
      <c r="G28" s="24">
        <f t="shared" si="5"/>
        <v>0</v>
      </c>
      <c r="H28" s="24">
        <f t="shared" si="5"/>
        <v>4</v>
      </c>
      <c r="I28" s="24">
        <f t="shared" si="5"/>
        <v>12</v>
      </c>
      <c r="J28" s="24">
        <f t="shared" si="5"/>
        <v>9</v>
      </c>
      <c r="K28" s="24">
        <f t="shared" si="5"/>
        <v>21</v>
      </c>
      <c r="L28" s="24">
        <f t="shared" si="5"/>
        <v>2</v>
      </c>
      <c r="M28" s="24">
        <f t="shared" si="5"/>
        <v>0</v>
      </c>
      <c r="N28" s="24">
        <f t="shared" si="5"/>
        <v>0</v>
      </c>
      <c r="O28" s="24">
        <f t="shared" si="5"/>
        <v>1</v>
      </c>
      <c r="P28" s="24">
        <f t="shared" si="5"/>
        <v>0</v>
      </c>
      <c r="Q28" s="24">
        <f t="shared" si="5"/>
        <v>2</v>
      </c>
      <c r="R28" s="24">
        <f t="shared" si="5"/>
        <v>0</v>
      </c>
      <c r="S28" s="24">
        <f t="shared" si="5"/>
        <v>0</v>
      </c>
      <c r="T28" s="25">
        <f t="shared" si="3"/>
        <v>54</v>
      </c>
    </row>
    <row r="29" spans="1:20">
      <c r="A29" s="24" t="s">
        <v>16</v>
      </c>
      <c r="B29" s="26">
        <f>B28/T28</f>
        <v>0</v>
      </c>
      <c r="C29" s="26">
        <f>C28/T28</f>
        <v>1.8518518518518517E-2</v>
      </c>
      <c r="D29" s="26">
        <f>D28/T28</f>
        <v>1.8518518518518517E-2</v>
      </c>
      <c r="E29" s="26">
        <f>E28/T28</f>
        <v>0</v>
      </c>
      <c r="F29" s="26">
        <f>F28/T28</f>
        <v>1.8518518518518517E-2</v>
      </c>
      <c r="G29" s="26">
        <f>G28/T28</f>
        <v>0</v>
      </c>
      <c r="H29" s="26">
        <f>H28/T28</f>
        <v>7.407407407407407E-2</v>
      </c>
      <c r="I29" s="26">
        <f>I28/T28</f>
        <v>0.22222222222222221</v>
      </c>
      <c r="J29" s="26">
        <f>J28/T28</f>
        <v>0.16666666666666666</v>
      </c>
      <c r="K29" s="26">
        <f>K28/T28</f>
        <v>0.3888888888888889</v>
      </c>
      <c r="L29" s="26">
        <f>L28/T28</f>
        <v>3.7037037037037035E-2</v>
      </c>
      <c r="M29" s="26">
        <f>M28/T28</f>
        <v>0</v>
      </c>
      <c r="N29" s="26">
        <f>N28/T28</f>
        <v>0</v>
      </c>
      <c r="O29" s="26">
        <f>O28/T28</f>
        <v>1.8518518518518517E-2</v>
      </c>
      <c r="P29" s="26">
        <f>P28/T28</f>
        <v>0</v>
      </c>
      <c r="Q29" s="26">
        <f>Q28/T28</f>
        <v>3.7037037037037035E-2</v>
      </c>
      <c r="R29" s="26">
        <f>R28/T28</f>
        <v>0</v>
      </c>
      <c r="S29" s="26">
        <f>S28/T28</f>
        <v>0</v>
      </c>
      <c r="T29" s="27">
        <f t="shared" si="3"/>
        <v>1</v>
      </c>
    </row>
    <row r="30" spans="1:20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27"/>
    </row>
    <row r="31" spans="1:20">
      <c r="A31" s="44" t="s">
        <v>0</v>
      </c>
      <c r="B31" s="46" t="s">
        <v>1</v>
      </c>
      <c r="C31" s="47"/>
      <c r="D31" s="59" t="s">
        <v>2</v>
      </c>
      <c r="E31" s="62"/>
      <c r="F31" s="62"/>
      <c r="G31" s="62"/>
      <c r="H31" s="62"/>
      <c r="I31" s="62"/>
      <c r="J31" s="62"/>
      <c r="K31" s="63"/>
      <c r="L31" s="46" t="s">
        <v>3</v>
      </c>
      <c r="M31" s="47"/>
      <c r="N31" s="46" t="s">
        <v>4</v>
      </c>
      <c r="O31" s="47"/>
      <c r="P31" s="46" t="s">
        <v>54</v>
      </c>
      <c r="Q31" s="47"/>
      <c r="R31" s="46" t="s">
        <v>55</v>
      </c>
      <c r="S31" s="47"/>
      <c r="T31" s="23"/>
    </row>
    <row r="32" spans="1:20">
      <c r="A32" s="58"/>
      <c r="B32" s="52"/>
      <c r="C32" s="53"/>
      <c r="D32" s="59" t="s">
        <v>5</v>
      </c>
      <c r="E32" s="60"/>
      <c r="F32" s="61" t="s">
        <v>6</v>
      </c>
      <c r="G32" s="60"/>
      <c r="H32" s="61" t="s">
        <v>7</v>
      </c>
      <c r="I32" s="60"/>
      <c r="J32" s="61" t="s">
        <v>8</v>
      </c>
      <c r="K32" s="60"/>
      <c r="L32" s="52"/>
      <c r="M32" s="53"/>
      <c r="N32" s="52"/>
      <c r="O32" s="53"/>
      <c r="P32" s="52"/>
      <c r="Q32" s="53"/>
      <c r="R32" s="52"/>
      <c r="S32" s="53"/>
      <c r="T32" s="23"/>
    </row>
    <row r="33" spans="1:20">
      <c r="A33" s="1" t="s">
        <v>23</v>
      </c>
      <c r="B33" s="2" t="s">
        <v>10</v>
      </c>
      <c r="C33" s="2" t="s">
        <v>11</v>
      </c>
      <c r="D33" s="2" t="s">
        <v>10</v>
      </c>
      <c r="E33" s="2" t="s">
        <v>11</v>
      </c>
      <c r="F33" s="2" t="s">
        <v>10</v>
      </c>
      <c r="G33" s="2" t="s">
        <v>11</v>
      </c>
      <c r="H33" s="2" t="s">
        <v>10</v>
      </c>
      <c r="I33" s="2" t="s">
        <v>11</v>
      </c>
      <c r="J33" s="2" t="s">
        <v>10</v>
      </c>
      <c r="K33" s="2" t="s">
        <v>11</v>
      </c>
      <c r="L33" s="2" t="s">
        <v>10</v>
      </c>
      <c r="M33" s="2" t="s">
        <v>11</v>
      </c>
      <c r="N33" s="2" t="s">
        <v>10</v>
      </c>
      <c r="O33" s="2" t="s">
        <v>11</v>
      </c>
      <c r="P33" s="9" t="s">
        <v>10</v>
      </c>
      <c r="Q33" s="9" t="s">
        <v>11</v>
      </c>
      <c r="R33" s="2" t="s">
        <v>10</v>
      </c>
      <c r="S33" s="2" t="s">
        <v>11</v>
      </c>
      <c r="T33" s="23"/>
    </row>
    <row r="34" spans="1:20">
      <c r="A34" s="3" t="s">
        <v>12</v>
      </c>
      <c r="B34" s="4">
        <v>13</v>
      </c>
      <c r="C34" s="4">
        <v>39</v>
      </c>
      <c r="D34" s="4">
        <v>1</v>
      </c>
      <c r="E34" s="4">
        <v>1</v>
      </c>
      <c r="F34" s="4">
        <v>1</v>
      </c>
      <c r="G34" s="4">
        <v>0</v>
      </c>
      <c r="H34" s="4">
        <v>0</v>
      </c>
      <c r="I34" s="4">
        <v>0</v>
      </c>
      <c r="J34" s="4">
        <v>2</v>
      </c>
      <c r="K34" s="4">
        <v>5</v>
      </c>
      <c r="L34" s="4">
        <v>1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21">
        <f t="shared" ref="T34:T42" si="6">SUM(B34:S34)</f>
        <v>63</v>
      </c>
    </row>
    <row r="35" spans="1:20">
      <c r="A35" s="5" t="s">
        <v>14</v>
      </c>
      <c r="B35" s="4">
        <v>3</v>
      </c>
      <c r="C35" s="4">
        <v>4</v>
      </c>
      <c r="D35" s="4">
        <v>0</v>
      </c>
      <c r="E35" s="4">
        <v>0</v>
      </c>
      <c r="F35" s="4">
        <v>0</v>
      </c>
      <c r="G35" s="4">
        <v>7</v>
      </c>
      <c r="H35" s="4">
        <v>0</v>
      </c>
      <c r="I35" s="4">
        <v>0</v>
      </c>
      <c r="J35" s="4">
        <v>1</v>
      </c>
      <c r="K35" s="4">
        <v>13</v>
      </c>
      <c r="L35" s="4">
        <v>3</v>
      </c>
      <c r="M35" s="4">
        <v>0</v>
      </c>
      <c r="N35" s="4">
        <v>0</v>
      </c>
      <c r="O35" s="4">
        <v>0</v>
      </c>
      <c r="P35" s="4">
        <v>0</v>
      </c>
      <c r="Q35" s="4">
        <v>2</v>
      </c>
      <c r="R35" s="4">
        <v>0</v>
      </c>
      <c r="S35" s="4">
        <v>0</v>
      </c>
      <c r="T35" s="21">
        <f t="shared" si="6"/>
        <v>33</v>
      </c>
    </row>
    <row r="36" spans="1:20">
      <c r="A36" s="5" t="s">
        <v>25</v>
      </c>
      <c r="B36" s="4">
        <v>0</v>
      </c>
      <c r="C36" s="4">
        <v>4</v>
      </c>
      <c r="D36" s="4">
        <v>0</v>
      </c>
      <c r="E36" s="4">
        <v>0</v>
      </c>
      <c r="F36" s="4">
        <v>4</v>
      </c>
      <c r="G36" s="4">
        <v>15</v>
      </c>
      <c r="H36" s="4">
        <v>0</v>
      </c>
      <c r="I36" s="4">
        <v>0</v>
      </c>
      <c r="J36" s="4">
        <v>11</v>
      </c>
      <c r="K36" s="4">
        <v>37</v>
      </c>
      <c r="L36" s="4">
        <v>9</v>
      </c>
      <c r="M36" s="4">
        <v>0</v>
      </c>
      <c r="N36" s="4">
        <v>0</v>
      </c>
      <c r="O36" s="4">
        <v>0</v>
      </c>
      <c r="P36" s="4">
        <v>0</v>
      </c>
      <c r="Q36" s="4">
        <v>7</v>
      </c>
      <c r="R36" s="4">
        <v>0</v>
      </c>
      <c r="S36" s="4">
        <v>0</v>
      </c>
      <c r="T36" s="21">
        <f t="shared" si="6"/>
        <v>87</v>
      </c>
    </row>
    <row r="37" spans="1:20">
      <c r="A37" s="5" t="s">
        <v>21</v>
      </c>
      <c r="B37" s="4">
        <v>0</v>
      </c>
      <c r="C37" s="4">
        <v>0</v>
      </c>
      <c r="D37" s="4">
        <v>0</v>
      </c>
      <c r="E37" s="4">
        <v>0</v>
      </c>
      <c r="F37" s="4">
        <v>1</v>
      </c>
      <c r="G37" s="4">
        <v>3</v>
      </c>
      <c r="H37" s="4">
        <v>0</v>
      </c>
      <c r="I37" s="4">
        <v>0</v>
      </c>
      <c r="J37" s="4">
        <v>1</v>
      </c>
      <c r="K37" s="4">
        <v>4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21">
        <f t="shared" si="6"/>
        <v>9</v>
      </c>
    </row>
    <row r="38" spans="1:20">
      <c r="A38" s="24" t="s">
        <v>15</v>
      </c>
      <c r="B38" s="24">
        <f>SUM(B34:B37)</f>
        <v>16</v>
      </c>
      <c r="C38" s="24">
        <f t="shared" ref="C38:S38" si="7">SUM(C34:C37)</f>
        <v>47</v>
      </c>
      <c r="D38" s="24">
        <f t="shared" si="7"/>
        <v>1</v>
      </c>
      <c r="E38" s="24">
        <f t="shared" si="7"/>
        <v>1</v>
      </c>
      <c r="F38" s="24">
        <f t="shared" si="7"/>
        <v>6</v>
      </c>
      <c r="G38" s="24">
        <f t="shared" si="7"/>
        <v>25</v>
      </c>
      <c r="H38" s="24">
        <f t="shared" si="7"/>
        <v>0</v>
      </c>
      <c r="I38" s="24">
        <f t="shared" si="7"/>
        <v>0</v>
      </c>
      <c r="J38" s="24">
        <f t="shared" si="7"/>
        <v>15</v>
      </c>
      <c r="K38" s="24">
        <f t="shared" si="7"/>
        <v>59</v>
      </c>
      <c r="L38" s="24">
        <f t="shared" si="7"/>
        <v>13</v>
      </c>
      <c r="M38" s="24">
        <f t="shared" si="7"/>
        <v>0</v>
      </c>
      <c r="N38" s="24">
        <f t="shared" si="7"/>
        <v>0</v>
      </c>
      <c r="O38" s="24">
        <f t="shared" si="7"/>
        <v>0</v>
      </c>
      <c r="P38" s="24">
        <f t="shared" si="7"/>
        <v>0</v>
      </c>
      <c r="Q38" s="24">
        <f t="shared" si="7"/>
        <v>9</v>
      </c>
      <c r="R38" s="24">
        <f t="shared" si="7"/>
        <v>0</v>
      </c>
      <c r="S38" s="24">
        <f t="shared" si="7"/>
        <v>0</v>
      </c>
      <c r="T38" s="25">
        <f t="shared" si="6"/>
        <v>192</v>
      </c>
    </row>
    <row r="39" spans="1:20">
      <c r="A39" s="24" t="s">
        <v>16</v>
      </c>
      <c r="B39" s="26">
        <f>B38/T38</f>
        <v>8.3333333333333329E-2</v>
      </c>
      <c r="C39" s="26">
        <f>C38/T38</f>
        <v>0.24479166666666666</v>
      </c>
      <c r="D39" s="26">
        <f>D38/T38</f>
        <v>5.208333333333333E-3</v>
      </c>
      <c r="E39" s="26">
        <f>E38/T38</f>
        <v>5.208333333333333E-3</v>
      </c>
      <c r="F39" s="26">
        <f>F38/T38</f>
        <v>3.125E-2</v>
      </c>
      <c r="G39" s="26">
        <f>G38/T38</f>
        <v>0.13020833333333334</v>
      </c>
      <c r="H39" s="26">
        <f>H38/T38</f>
        <v>0</v>
      </c>
      <c r="I39" s="26">
        <f>I38/T38</f>
        <v>0</v>
      </c>
      <c r="J39" s="26">
        <f>J38/T38</f>
        <v>7.8125E-2</v>
      </c>
      <c r="K39" s="26">
        <f>K38/T38</f>
        <v>0.30729166666666669</v>
      </c>
      <c r="L39" s="26">
        <f>L38/T38</f>
        <v>6.7708333333333329E-2</v>
      </c>
      <c r="M39" s="26">
        <f>M38/T38</f>
        <v>0</v>
      </c>
      <c r="N39" s="26">
        <f>N38/T38</f>
        <v>0</v>
      </c>
      <c r="O39" s="26">
        <f>O38/T38</f>
        <v>0</v>
      </c>
      <c r="P39" s="26">
        <f>P38/T38</f>
        <v>0</v>
      </c>
      <c r="Q39" s="26">
        <f>Q38/T38</f>
        <v>4.6875E-2</v>
      </c>
      <c r="R39" s="26">
        <f>R38/T38</f>
        <v>0</v>
      </c>
      <c r="S39" s="26">
        <f>S38/T38</f>
        <v>0</v>
      </c>
      <c r="T39" s="27">
        <f t="shared" si="6"/>
        <v>1</v>
      </c>
    </row>
    <row r="40" spans="1:20">
      <c r="A40" s="8" t="s">
        <v>17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2</v>
      </c>
      <c r="K40" s="4">
        <v>0</v>
      </c>
      <c r="L40" s="4">
        <v>1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31">
        <f t="shared" si="6"/>
        <v>3</v>
      </c>
    </row>
    <row r="41" spans="1:20">
      <c r="A41" s="24" t="s">
        <v>15</v>
      </c>
      <c r="B41" s="24">
        <f t="shared" ref="B41:S41" si="8">SUM(B40:B40)</f>
        <v>0</v>
      </c>
      <c r="C41" s="24">
        <f t="shared" si="8"/>
        <v>0</v>
      </c>
      <c r="D41" s="24">
        <f t="shared" si="8"/>
        <v>0</v>
      </c>
      <c r="E41" s="24">
        <f t="shared" si="8"/>
        <v>0</v>
      </c>
      <c r="F41" s="24">
        <f t="shared" si="8"/>
        <v>0</v>
      </c>
      <c r="G41" s="24">
        <f t="shared" si="8"/>
        <v>0</v>
      </c>
      <c r="H41" s="24">
        <f t="shared" si="8"/>
        <v>0</v>
      </c>
      <c r="I41" s="24">
        <f t="shared" si="8"/>
        <v>0</v>
      </c>
      <c r="J41" s="24">
        <f t="shared" si="8"/>
        <v>2</v>
      </c>
      <c r="K41" s="24">
        <f t="shared" si="8"/>
        <v>0</v>
      </c>
      <c r="L41" s="24">
        <f t="shared" si="8"/>
        <v>1</v>
      </c>
      <c r="M41" s="24">
        <f t="shared" si="8"/>
        <v>0</v>
      </c>
      <c r="N41" s="24">
        <f t="shared" si="8"/>
        <v>0</v>
      </c>
      <c r="O41" s="24">
        <f t="shared" si="8"/>
        <v>0</v>
      </c>
      <c r="P41" s="24">
        <f t="shared" si="8"/>
        <v>0</v>
      </c>
      <c r="Q41" s="24">
        <f t="shared" si="8"/>
        <v>0</v>
      </c>
      <c r="R41" s="24">
        <f t="shared" si="8"/>
        <v>0</v>
      </c>
      <c r="S41" s="24">
        <f t="shared" si="8"/>
        <v>0</v>
      </c>
      <c r="T41" s="32">
        <f t="shared" si="6"/>
        <v>3</v>
      </c>
    </row>
    <row r="42" spans="1:20">
      <c r="A42" s="24" t="s">
        <v>16</v>
      </c>
      <c r="B42" s="26">
        <f>B41/T41</f>
        <v>0</v>
      </c>
      <c r="C42" s="26">
        <f>C41/T41</f>
        <v>0</v>
      </c>
      <c r="D42" s="26">
        <f>D41/T41</f>
        <v>0</v>
      </c>
      <c r="E42" s="26">
        <f>E41/T41</f>
        <v>0</v>
      </c>
      <c r="F42" s="26">
        <f>F41/T41</f>
        <v>0</v>
      </c>
      <c r="G42" s="26">
        <f>G41/T41</f>
        <v>0</v>
      </c>
      <c r="H42" s="26">
        <f>H41/T41</f>
        <v>0</v>
      </c>
      <c r="I42" s="26">
        <f>I41/T41</f>
        <v>0</v>
      </c>
      <c r="J42" s="26">
        <f>J41/T41</f>
        <v>0.66666666666666663</v>
      </c>
      <c r="K42" s="26">
        <f>K41/T41</f>
        <v>0</v>
      </c>
      <c r="L42" s="26">
        <f>L41/T41</f>
        <v>0.33333333333333331</v>
      </c>
      <c r="M42" s="26">
        <f>M41/T41</f>
        <v>0</v>
      </c>
      <c r="N42" s="26">
        <f>N41/T41</f>
        <v>0</v>
      </c>
      <c r="O42" s="26">
        <f>O41/T41</f>
        <v>0</v>
      </c>
      <c r="P42" s="26">
        <f>P41/T41</f>
        <v>0</v>
      </c>
      <c r="Q42" s="26">
        <f>Q41/T41</f>
        <v>0</v>
      </c>
      <c r="R42" s="26">
        <f>R41/T41</f>
        <v>0</v>
      </c>
      <c r="S42" s="26">
        <f>S41/T41</f>
        <v>0</v>
      </c>
      <c r="T42" s="27">
        <f t="shared" si="6"/>
        <v>1</v>
      </c>
    </row>
    <row r="43" spans="1:20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3"/>
    </row>
    <row r="44" spans="1:20">
      <c r="A44" s="44" t="s">
        <v>0</v>
      </c>
      <c r="B44" s="46" t="s">
        <v>1</v>
      </c>
      <c r="C44" s="47"/>
      <c r="D44" s="50" t="s">
        <v>2</v>
      </c>
      <c r="E44" s="51"/>
      <c r="F44" s="51"/>
      <c r="G44" s="51"/>
      <c r="H44" s="51"/>
      <c r="I44" s="51"/>
      <c r="J44" s="51"/>
      <c r="K44" s="51"/>
      <c r="L44" s="46" t="s">
        <v>3</v>
      </c>
      <c r="M44" s="47"/>
      <c r="N44" s="46" t="s">
        <v>4</v>
      </c>
      <c r="O44" s="47"/>
      <c r="P44" s="46" t="s">
        <v>54</v>
      </c>
      <c r="Q44" s="47"/>
      <c r="R44" s="46" t="s">
        <v>55</v>
      </c>
      <c r="S44" s="47"/>
      <c r="T44" s="23"/>
    </row>
    <row r="45" spans="1:20">
      <c r="A45" s="58"/>
      <c r="B45" s="52"/>
      <c r="C45" s="53"/>
      <c r="D45" s="59" t="s">
        <v>5</v>
      </c>
      <c r="E45" s="60"/>
      <c r="F45" s="61" t="s">
        <v>6</v>
      </c>
      <c r="G45" s="60"/>
      <c r="H45" s="61" t="s">
        <v>7</v>
      </c>
      <c r="I45" s="60"/>
      <c r="J45" s="61" t="s">
        <v>8</v>
      </c>
      <c r="K45" s="60"/>
      <c r="L45" s="52"/>
      <c r="M45" s="53"/>
      <c r="N45" s="52"/>
      <c r="O45" s="53"/>
      <c r="P45" s="52"/>
      <c r="Q45" s="53"/>
      <c r="R45" s="52"/>
      <c r="S45" s="53"/>
      <c r="T45" s="23"/>
    </row>
    <row r="46" spans="1:20">
      <c r="A46" s="1" t="s">
        <v>24</v>
      </c>
      <c r="B46" s="2" t="s">
        <v>10</v>
      </c>
      <c r="C46" s="2" t="s">
        <v>11</v>
      </c>
      <c r="D46" s="2" t="s">
        <v>10</v>
      </c>
      <c r="E46" s="2" t="s">
        <v>11</v>
      </c>
      <c r="F46" s="2" t="s">
        <v>10</v>
      </c>
      <c r="G46" s="2" t="s">
        <v>11</v>
      </c>
      <c r="H46" s="2" t="s">
        <v>10</v>
      </c>
      <c r="I46" s="2" t="s">
        <v>11</v>
      </c>
      <c r="J46" s="2" t="s">
        <v>10</v>
      </c>
      <c r="K46" s="2" t="s">
        <v>11</v>
      </c>
      <c r="L46" s="2" t="s">
        <v>10</v>
      </c>
      <c r="M46" s="2" t="s">
        <v>11</v>
      </c>
      <c r="N46" s="2" t="s">
        <v>10</v>
      </c>
      <c r="O46" s="2" t="s">
        <v>11</v>
      </c>
      <c r="P46" s="9" t="s">
        <v>10</v>
      </c>
      <c r="Q46" s="9" t="s">
        <v>11</v>
      </c>
      <c r="R46" s="2" t="s">
        <v>10</v>
      </c>
      <c r="S46" s="2" t="s">
        <v>11</v>
      </c>
      <c r="T46" s="23"/>
    </row>
    <row r="47" spans="1:20">
      <c r="A47" s="3" t="s">
        <v>12</v>
      </c>
      <c r="B47" s="4">
        <v>7</v>
      </c>
      <c r="C47" s="4">
        <v>52</v>
      </c>
      <c r="D47" s="4">
        <v>0</v>
      </c>
      <c r="E47" s="4">
        <v>1</v>
      </c>
      <c r="F47" s="4">
        <v>0</v>
      </c>
      <c r="G47" s="4">
        <v>0</v>
      </c>
      <c r="H47" s="4">
        <v>0</v>
      </c>
      <c r="I47" s="4">
        <v>0</v>
      </c>
      <c r="J47" s="4">
        <v>3</v>
      </c>
      <c r="K47" s="4">
        <v>6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21">
        <f t="shared" ref="T47:T58" si="9">SUM(B47:S47)</f>
        <v>69</v>
      </c>
    </row>
    <row r="48" spans="1:20">
      <c r="A48" s="3" t="s">
        <v>37</v>
      </c>
      <c r="B48" s="4">
        <v>1</v>
      </c>
      <c r="C48" s="4">
        <v>3</v>
      </c>
      <c r="D48" s="4">
        <v>1</v>
      </c>
      <c r="E48" s="4">
        <v>0</v>
      </c>
      <c r="F48" s="4">
        <v>0</v>
      </c>
      <c r="G48" s="4">
        <v>3</v>
      </c>
      <c r="H48" s="4">
        <v>0</v>
      </c>
      <c r="I48" s="4">
        <v>0</v>
      </c>
      <c r="J48" s="4">
        <v>3</v>
      </c>
      <c r="K48" s="4">
        <v>15</v>
      </c>
      <c r="L48" s="4">
        <v>5</v>
      </c>
      <c r="M48" s="4">
        <v>0</v>
      </c>
      <c r="N48" s="4">
        <v>0</v>
      </c>
      <c r="O48" s="4">
        <v>0</v>
      </c>
      <c r="P48" s="4">
        <v>0</v>
      </c>
      <c r="Q48" s="4">
        <v>7</v>
      </c>
      <c r="R48" s="4">
        <v>0</v>
      </c>
      <c r="S48" s="4">
        <v>0</v>
      </c>
      <c r="T48" s="21">
        <f t="shared" si="9"/>
        <v>38</v>
      </c>
    </row>
    <row r="49" spans="1:20">
      <c r="A49" s="3" t="s">
        <v>25</v>
      </c>
      <c r="B49" s="4">
        <v>1</v>
      </c>
      <c r="C49" s="4">
        <v>5</v>
      </c>
      <c r="D49" s="4">
        <v>0</v>
      </c>
      <c r="E49" s="4">
        <v>1</v>
      </c>
      <c r="F49" s="4">
        <v>0</v>
      </c>
      <c r="G49" s="4">
        <v>1</v>
      </c>
      <c r="H49" s="4">
        <v>0</v>
      </c>
      <c r="I49" s="4">
        <v>0</v>
      </c>
      <c r="J49" s="4">
        <v>7</v>
      </c>
      <c r="K49" s="4">
        <v>22</v>
      </c>
      <c r="L49" s="4">
        <v>4</v>
      </c>
      <c r="M49" s="4">
        <v>0</v>
      </c>
      <c r="N49" s="4">
        <v>0</v>
      </c>
      <c r="O49" s="4">
        <v>1</v>
      </c>
      <c r="P49" s="4">
        <v>1</v>
      </c>
      <c r="Q49" s="4">
        <v>3</v>
      </c>
      <c r="R49" s="4">
        <v>0</v>
      </c>
      <c r="S49" s="4">
        <v>0</v>
      </c>
      <c r="T49" s="21">
        <f t="shared" si="9"/>
        <v>46</v>
      </c>
    </row>
    <row r="50" spans="1:20">
      <c r="A50" s="3" t="s">
        <v>57</v>
      </c>
      <c r="B50" s="4">
        <v>1</v>
      </c>
      <c r="C50" s="4">
        <v>3</v>
      </c>
      <c r="D50" s="4">
        <v>0</v>
      </c>
      <c r="E50" s="4">
        <v>0</v>
      </c>
      <c r="F50" s="4">
        <v>0</v>
      </c>
      <c r="G50" s="4">
        <v>4</v>
      </c>
      <c r="H50" s="4">
        <v>0</v>
      </c>
      <c r="I50" s="4">
        <v>0</v>
      </c>
      <c r="J50" s="4">
        <v>4</v>
      </c>
      <c r="K50" s="4">
        <v>7</v>
      </c>
      <c r="L50" s="4">
        <v>1</v>
      </c>
      <c r="M50" s="4">
        <v>0</v>
      </c>
      <c r="N50" s="4">
        <v>0</v>
      </c>
      <c r="O50" s="4">
        <v>1</v>
      </c>
      <c r="P50" s="4">
        <v>0</v>
      </c>
      <c r="Q50" s="4">
        <v>0</v>
      </c>
      <c r="R50" s="4">
        <v>0</v>
      </c>
      <c r="S50" s="4">
        <v>0</v>
      </c>
      <c r="T50" s="21">
        <f t="shared" si="9"/>
        <v>21</v>
      </c>
    </row>
    <row r="51" spans="1:20">
      <c r="A51" s="4" t="s">
        <v>21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1</v>
      </c>
      <c r="K51" s="4">
        <v>8</v>
      </c>
      <c r="L51" s="4">
        <v>1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21">
        <f t="shared" si="9"/>
        <v>10</v>
      </c>
    </row>
    <row r="52" spans="1:20">
      <c r="A52" s="4" t="s">
        <v>26</v>
      </c>
      <c r="B52" s="4">
        <v>0</v>
      </c>
      <c r="C52" s="4">
        <v>0</v>
      </c>
      <c r="D52" s="4">
        <v>3</v>
      </c>
      <c r="E52" s="4">
        <v>1</v>
      </c>
      <c r="F52" s="4">
        <v>2</v>
      </c>
      <c r="G52" s="4">
        <v>4</v>
      </c>
      <c r="H52" s="4">
        <v>3</v>
      </c>
      <c r="I52" s="4">
        <v>6</v>
      </c>
      <c r="J52" s="4">
        <v>4</v>
      </c>
      <c r="K52" s="4">
        <v>1</v>
      </c>
      <c r="L52" s="4">
        <v>0</v>
      </c>
      <c r="M52" s="4">
        <v>0</v>
      </c>
      <c r="N52" s="4">
        <v>0</v>
      </c>
      <c r="O52" s="4">
        <v>1</v>
      </c>
      <c r="P52" s="4">
        <v>0</v>
      </c>
      <c r="Q52" s="4">
        <v>0</v>
      </c>
      <c r="R52" s="4">
        <v>0</v>
      </c>
      <c r="S52" s="4">
        <v>0</v>
      </c>
      <c r="T52" s="21">
        <f t="shared" si="9"/>
        <v>25</v>
      </c>
    </row>
    <row r="53" spans="1:20">
      <c r="A53" s="24" t="s">
        <v>15</v>
      </c>
      <c r="B53" s="24">
        <f t="shared" ref="B53:S53" si="10">SUM(B47:B52)</f>
        <v>10</v>
      </c>
      <c r="C53" s="24">
        <f t="shared" si="10"/>
        <v>63</v>
      </c>
      <c r="D53" s="24">
        <f t="shared" si="10"/>
        <v>4</v>
      </c>
      <c r="E53" s="24">
        <f t="shared" si="10"/>
        <v>3</v>
      </c>
      <c r="F53" s="24">
        <f t="shared" si="10"/>
        <v>2</v>
      </c>
      <c r="G53" s="24">
        <f t="shared" si="10"/>
        <v>12</v>
      </c>
      <c r="H53" s="24">
        <f t="shared" si="10"/>
        <v>3</v>
      </c>
      <c r="I53" s="24">
        <f t="shared" si="10"/>
        <v>6</v>
      </c>
      <c r="J53" s="24">
        <f t="shared" si="10"/>
        <v>22</v>
      </c>
      <c r="K53" s="24">
        <f t="shared" si="10"/>
        <v>59</v>
      </c>
      <c r="L53" s="24">
        <f t="shared" si="10"/>
        <v>11</v>
      </c>
      <c r="M53" s="24">
        <f t="shared" si="10"/>
        <v>0</v>
      </c>
      <c r="N53" s="24">
        <f t="shared" si="10"/>
        <v>0</v>
      </c>
      <c r="O53" s="24">
        <f t="shared" si="10"/>
        <v>3</v>
      </c>
      <c r="P53" s="24">
        <f t="shared" si="10"/>
        <v>1</v>
      </c>
      <c r="Q53" s="24">
        <f t="shared" si="10"/>
        <v>10</v>
      </c>
      <c r="R53" s="24">
        <f t="shared" si="10"/>
        <v>0</v>
      </c>
      <c r="S53" s="24">
        <f t="shared" si="10"/>
        <v>0</v>
      </c>
      <c r="T53" s="25">
        <f t="shared" si="9"/>
        <v>209</v>
      </c>
    </row>
    <row r="54" spans="1:20">
      <c r="A54" s="24" t="s">
        <v>16</v>
      </c>
      <c r="B54" s="26">
        <f>B53/T53</f>
        <v>4.784688995215311E-2</v>
      </c>
      <c r="C54" s="26">
        <f>C53/T53</f>
        <v>0.30143540669856461</v>
      </c>
      <c r="D54" s="26">
        <f>D53/T53</f>
        <v>1.9138755980861243E-2</v>
      </c>
      <c r="E54" s="26">
        <f>E53/T53</f>
        <v>1.4354066985645933E-2</v>
      </c>
      <c r="F54" s="26">
        <f>F53/T53</f>
        <v>9.5693779904306216E-3</v>
      </c>
      <c r="G54" s="26">
        <f>G53/T53</f>
        <v>5.7416267942583733E-2</v>
      </c>
      <c r="H54" s="26">
        <f>H53/T53</f>
        <v>1.4354066985645933E-2</v>
      </c>
      <c r="I54" s="26">
        <f>I53/T53</f>
        <v>2.8708133971291867E-2</v>
      </c>
      <c r="J54" s="26">
        <f>J53/T53</f>
        <v>0.10526315789473684</v>
      </c>
      <c r="K54" s="26">
        <f>K53/T53</f>
        <v>0.28229665071770332</v>
      </c>
      <c r="L54" s="26">
        <f>L53/T53</f>
        <v>5.2631578947368418E-2</v>
      </c>
      <c r="M54" s="26">
        <f>M53/T53</f>
        <v>0</v>
      </c>
      <c r="N54" s="26">
        <f>N53/T53</f>
        <v>0</v>
      </c>
      <c r="O54" s="26">
        <f>O53/T53</f>
        <v>1.4354066985645933E-2</v>
      </c>
      <c r="P54" s="26">
        <f>P53/T53</f>
        <v>4.7846889952153108E-3</v>
      </c>
      <c r="Q54" s="26">
        <f>Q53/T53</f>
        <v>4.784688995215311E-2</v>
      </c>
      <c r="R54" s="26">
        <f>R53/T53</f>
        <v>0</v>
      </c>
      <c r="S54" s="26">
        <f>S53/T53</f>
        <v>0</v>
      </c>
      <c r="T54" s="27">
        <f t="shared" si="9"/>
        <v>1</v>
      </c>
    </row>
    <row r="55" spans="1:20">
      <c r="A55" s="8" t="s">
        <v>18</v>
      </c>
      <c r="B55" s="8">
        <v>1</v>
      </c>
      <c r="C55" s="8">
        <v>1</v>
      </c>
      <c r="D55" s="8">
        <v>0</v>
      </c>
      <c r="E55" s="8">
        <v>1</v>
      </c>
      <c r="F55" s="8">
        <v>0</v>
      </c>
      <c r="G55" s="8">
        <v>0</v>
      </c>
      <c r="H55" s="8">
        <v>0</v>
      </c>
      <c r="I55" s="8">
        <v>0</v>
      </c>
      <c r="J55" s="8">
        <v>3</v>
      </c>
      <c r="K55" s="8">
        <v>21</v>
      </c>
      <c r="L55" s="8">
        <v>8</v>
      </c>
      <c r="M55" s="8">
        <v>0</v>
      </c>
      <c r="N55" s="8">
        <v>0</v>
      </c>
      <c r="O55" s="8">
        <v>1</v>
      </c>
      <c r="P55" s="8">
        <v>0</v>
      </c>
      <c r="Q55" s="8">
        <v>2</v>
      </c>
      <c r="R55" s="8">
        <v>0</v>
      </c>
      <c r="S55" s="8">
        <v>0</v>
      </c>
      <c r="T55" s="21">
        <f t="shared" si="9"/>
        <v>38</v>
      </c>
    </row>
    <row r="56" spans="1:20">
      <c r="A56" s="8" t="s">
        <v>19</v>
      </c>
      <c r="B56" s="4">
        <v>2</v>
      </c>
      <c r="C56" s="4">
        <v>1</v>
      </c>
      <c r="D56" s="4">
        <v>1</v>
      </c>
      <c r="E56" s="4">
        <v>0</v>
      </c>
      <c r="F56" s="4">
        <v>0</v>
      </c>
      <c r="G56" s="4">
        <v>0</v>
      </c>
      <c r="H56" s="4">
        <v>21</v>
      </c>
      <c r="I56" s="4">
        <v>20</v>
      </c>
      <c r="J56" s="4">
        <v>10</v>
      </c>
      <c r="K56" s="4">
        <v>10</v>
      </c>
      <c r="L56" s="4">
        <v>2</v>
      </c>
      <c r="M56" s="4">
        <v>0</v>
      </c>
      <c r="N56" s="4">
        <v>0</v>
      </c>
      <c r="O56" s="4">
        <v>1</v>
      </c>
      <c r="P56" s="4">
        <v>0</v>
      </c>
      <c r="Q56" s="4">
        <v>0</v>
      </c>
      <c r="R56" s="4">
        <v>0</v>
      </c>
      <c r="S56" s="4">
        <v>4</v>
      </c>
      <c r="T56" s="21">
        <f t="shared" si="9"/>
        <v>72</v>
      </c>
    </row>
    <row r="57" spans="1:20">
      <c r="A57" s="24" t="s">
        <v>15</v>
      </c>
      <c r="B57" s="24">
        <f>SUM(B55:B56)</f>
        <v>3</v>
      </c>
      <c r="C57" s="24">
        <f>SUM(C55:C56)</f>
        <v>2</v>
      </c>
      <c r="D57" s="24">
        <f t="shared" ref="D57:S57" si="11">SUM(D55:D56)</f>
        <v>1</v>
      </c>
      <c r="E57" s="24">
        <f t="shared" si="11"/>
        <v>1</v>
      </c>
      <c r="F57" s="24">
        <f t="shared" si="11"/>
        <v>0</v>
      </c>
      <c r="G57" s="24">
        <f t="shared" si="11"/>
        <v>0</v>
      </c>
      <c r="H57" s="24">
        <f t="shared" si="11"/>
        <v>21</v>
      </c>
      <c r="I57" s="24">
        <f t="shared" si="11"/>
        <v>20</v>
      </c>
      <c r="J57" s="24">
        <f t="shared" si="11"/>
        <v>13</v>
      </c>
      <c r="K57" s="24">
        <f t="shared" si="11"/>
        <v>31</v>
      </c>
      <c r="L57" s="24">
        <f t="shared" si="11"/>
        <v>10</v>
      </c>
      <c r="M57" s="24">
        <f t="shared" si="11"/>
        <v>0</v>
      </c>
      <c r="N57" s="24">
        <f t="shared" si="11"/>
        <v>0</v>
      </c>
      <c r="O57" s="24">
        <f t="shared" si="11"/>
        <v>2</v>
      </c>
      <c r="P57" s="24">
        <f t="shared" si="11"/>
        <v>0</v>
      </c>
      <c r="Q57" s="24">
        <f t="shared" si="11"/>
        <v>2</v>
      </c>
      <c r="R57" s="24">
        <f t="shared" si="11"/>
        <v>0</v>
      </c>
      <c r="S57" s="24">
        <f t="shared" si="11"/>
        <v>4</v>
      </c>
      <c r="T57" s="22">
        <f t="shared" si="9"/>
        <v>110</v>
      </c>
    </row>
    <row r="58" spans="1:20">
      <c r="A58" s="24" t="s">
        <v>16</v>
      </c>
      <c r="B58" s="26">
        <f>B57/T57</f>
        <v>2.7272727272727271E-2</v>
      </c>
      <c r="C58" s="26">
        <f>C57/T57</f>
        <v>1.8181818181818181E-2</v>
      </c>
      <c r="D58" s="26">
        <f>D57/T57</f>
        <v>9.0909090909090905E-3</v>
      </c>
      <c r="E58" s="26">
        <f>E57/T57</f>
        <v>9.0909090909090905E-3</v>
      </c>
      <c r="F58" s="26">
        <f>F57/T57</f>
        <v>0</v>
      </c>
      <c r="G58" s="26">
        <f>G57/T57</f>
        <v>0</v>
      </c>
      <c r="H58" s="26">
        <f>H57/T57</f>
        <v>0.19090909090909092</v>
      </c>
      <c r="I58" s="26">
        <f>I57/T57</f>
        <v>0.18181818181818182</v>
      </c>
      <c r="J58" s="26">
        <f>J57/T57</f>
        <v>0.11818181818181818</v>
      </c>
      <c r="K58" s="26">
        <f>K57/T57</f>
        <v>0.2818181818181818</v>
      </c>
      <c r="L58" s="26">
        <f>L57/T57</f>
        <v>9.0909090909090912E-2</v>
      </c>
      <c r="M58" s="26">
        <f>M57/T57</f>
        <v>0</v>
      </c>
      <c r="N58" s="26">
        <f>N57/T57</f>
        <v>0</v>
      </c>
      <c r="O58" s="26">
        <f>O57/T57</f>
        <v>1.8181818181818181E-2</v>
      </c>
      <c r="P58" s="26">
        <f>P57/T57</f>
        <v>0</v>
      </c>
      <c r="Q58" s="26">
        <f>Q57/T57</f>
        <v>1.8181818181818181E-2</v>
      </c>
      <c r="R58" s="26">
        <f>R57/T57</f>
        <v>0</v>
      </c>
      <c r="S58" s="26">
        <f>S57/T57</f>
        <v>3.6363636363636362E-2</v>
      </c>
      <c r="T58" s="27">
        <f t="shared" si="9"/>
        <v>1</v>
      </c>
    </row>
    <row r="59" spans="1:20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3"/>
    </row>
    <row r="60" spans="1:20">
      <c r="A60" s="56" t="s">
        <v>0</v>
      </c>
      <c r="B60" s="50" t="s">
        <v>1</v>
      </c>
      <c r="C60" s="50"/>
      <c r="D60" s="50" t="s">
        <v>2</v>
      </c>
      <c r="E60" s="51"/>
      <c r="F60" s="51"/>
      <c r="G60" s="51"/>
      <c r="H60" s="51"/>
      <c r="I60" s="51"/>
      <c r="J60" s="51"/>
      <c r="K60" s="51"/>
      <c r="L60" s="46" t="s">
        <v>3</v>
      </c>
      <c r="M60" s="47"/>
      <c r="N60" s="46" t="s">
        <v>4</v>
      </c>
      <c r="O60" s="47"/>
      <c r="P60" s="46" t="s">
        <v>54</v>
      </c>
      <c r="Q60" s="47"/>
      <c r="R60" s="46" t="s">
        <v>55</v>
      </c>
      <c r="S60" s="47"/>
      <c r="T60" s="23"/>
    </row>
    <row r="61" spans="1:20">
      <c r="A61" s="51"/>
      <c r="B61" s="51"/>
      <c r="C61" s="51"/>
      <c r="D61" s="50" t="s">
        <v>5</v>
      </c>
      <c r="E61" s="54"/>
      <c r="F61" s="54" t="s">
        <v>6</v>
      </c>
      <c r="G61" s="54"/>
      <c r="H61" s="54" t="s">
        <v>7</v>
      </c>
      <c r="I61" s="54"/>
      <c r="J61" s="54" t="s">
        <v>8</v>
      </c>
      <c r="K61" s="54"/>
      <c r="L61" s="52"/>
      <c r="M61" s="53"/>
      <c r="N61" s="52"/>
      <c r="O61" s="53"/>
      <c r="P61" s="52"/>
      <c r="Q61" s="53"/>
      <c r="R61" s="52"/>
      <c r="S61" s="53"/>
      <c r="T61" s="23"/>
    </row>
    <row r="62" spans="1:20">
      <c r="A62" s="1" t="s">
        <v>27</v>
      </c>
      <c r="B62" s="2" t="s">
        <v>10</v>
      </c>
      <c r="C62" s="2" t="s">
        <v>11</v>
      </c>
      <c r="D62" s="2" t="s">
        <v>10</v>
      </c>
      <c r="E62" s="2" t="s">
        <v>11</v>
      </c>
      <c r="F62" s="2" t="s">
        <v>10</v>
      </c>
      <c r="G62" s="2" t="s">
        <v>11</v>
      </c>
      <c r="H62" s="2" t="s">
        <v>10</v>
      </c>
      <c r="I62" s="2" t="s">
        <v>11</v>
      </c>
      <c r="J62" s="2" t="s">
        <v>10</v>
      </c>
      <c r="K62" s="2" t="s">
        <v>11</v>
      </c>
      <c r="L62" s="2" t="s">
        <v>10</v>
      </c>
      <c r="M62" s="2" t="s">
        <v>11</v>
      </c>
      <c r="N62" s="2" t="s">
        <v>10</v>
      </c>
      <c r="O62" s="2" t="s">
        <v>11</v>
      </c>
      <c r="P62" s="9" t="s">
        <v>10</v>
      </c>
      <c r="Q62" s="9" t="s">
        <v>11</v>
      </c>
      <c r="R62" s="2" t="s">
        <v>10</v>
      </c>
      <c r="S62" s="2" t="s">
        <v>11</v>
      </c>
      <c r="T62" s="23"/>
    </row>
    <row r="63" spans="1:20">
      <c r="A63" s="3" t="s">
        <v>13</v>
      </c>
      <c r="B63" s="4">
        <v>3</v>
      </c>
      <c r="C63" s="4">
        <v>3</v>
      </c>
      <c r="D63" s="4">
        <v>0</v>
      </c>
      <c r="E63" s="4">
        <v>1</v>
      </c>
      <c r="F63" s="4">
        <v>0</v>
      </c>
      <c r="G63" s="4">
        <v>5</v>
      </c>
      <c r="H63" s="4">
        <v>0</v>
      </c>
      <c r="I63" s="4">
        <v>0</v>
      </c>
      <c r="J63" s="4">
        <v>7</v>
      </c>
      <c r="K63" s="4">
        <v>46</v>
      </c>
      <c r="L63" s="4">
        <v>3</v>
      </c>
      <c r="M63" s="4">
        <v>0</v>
      </c>
      <c r="N63" s="4">
        <v>0</v>
      </c>
      <c r="O63" s="4">
        <v>0</v>
      </c>
      <c r="P63" s="4">
        <v>3</v>
      </c>
      <c r="Q63" s="4">
        <v>13</v>
      </c>
      <c r="R63" s="4">
        <v>0</v>
      </c>
      <c r="S63" s="4">
        <v>0</v>
      </c>
      <c r="T63" s="21">
        <f>SUM(B63:S63)</f>
        <v>84</v>
      </c>
    </row>
    <row r="64" spans="1:20">
      <c r="A64" s="10" t="s">
        <v>28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2</v>
      </c>
      <c r="H64" s="4">
        <v>0</v>
      </c>
      <c r="I64" s="4">
        <v>0</v>
      </c>
      <c r="J64" s="4">
        <v>2</v>
      </c>
      <c r="K64" s="4">
        <v>8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21">
        <f>SUM(B64:S64)</f>
        <v>12</v>
      </c>
    </row>
    <row r="65" spans="1:20">
      <c r="A65" s="24" t="s">
        <v>15</v>
      </c>
      <c r="B65" s="24">
        <f>SUM(B63:B64)</f>
        <v>3</v>
      </c>
      <c r="C65" s="24">
        <f t="shared" ref="C65:S65" si="12">SUM(C63:C64)</f>
        <v>3</v>
      </c>
      <c r="D65" s="24">
        <f t="shared" si="12"/>
        <v>0</v>
      </c>
      <c r="E65" s="24">
        <f t="shared" si="12"/>
        <v>1</v>
      </c>
      <c r="F65" s="24">
        <f t="shared" si="12"/>
        <v>0</v>
      </c>
      <c r="G65" s="24">
        <f t="shared" si="12"/>
        <v>7</v>
      </c>
      <c r="H65" s="24">
        <f t="shared" si="12"/>
        <v>0</v>
      </c>
      <c r="I65" s="24">
        <f t="shared" si="12"/>
        <v>0</v>
      </c>
      <c r="J65" s="24">
        <f t="shared" si="12"/>
        <v>9</v>
      </c>
      <c r="K65" s="24">
        <f t="shared" si="12"/>
        <v>54</v>
      </c>
      <c r="L65" s="24">
        <f t="shared" si="12"/>
        <v>3</v>
      </c>
      <c r="M65" s="24">
        <f t="shared" si="12"/>
        <v>0</v>
      </c>
      <c r="N65" s="24">
        <f t="shared" si="12"/>
        <v>0</v>
      </c>
      <c r="O65" s="24">
        <f t="shared" si="12"/>
        <v>0</v>
      </c>
      <c r="P65" s="24">
        <f t="shared" si="12"/>
        <v>3</v>
      </c>
      <c r="Q65" s="24">
        <f t="shared" si="12"/>
        <v>13</v>
      </c>
      <c r="R65" s="24">
        <f t="shared" si="12"/>
        <v>0</v>
      </c>
      <c r="S65" s="24">
        <f t="shared" si="12"/>
        <v>0</v>
      </c>
      <c r="T65" s="29">
        <f>SUM(B65:S65)</f>
        <v>96</v>
      </c>
    </row>
    <row r="66" spans="1:20">
      <c r="A66" s="24" t="s">
        <v>16</v>
      </c>
      <c r="B66" s="26">
        <f>B65/T65</f>
        <v>3.125E-2</v>
      </c>
      <c r="C66" s="26">
        <f>C65/T65</f>
        <v>3.125E-2</v>
      </c>
      <c r="D66" s="26">
        <f>D65/T65</f>
        <v>0</v>
      </c>
      <c r="E66" s="26">
        <f>E65/T65</f>
        <v>1.0416666666666666E-2</v>
      </c>
      <c r="F66" s="26">
        <f>F65/T65</f>
        <v>0</v>
      </c>
      <c r="G66" s="26">
        <f>G65/T65</f>
        <v>7.2916666666666671E-2</v>
      </c>
      <c r="H66" s="26">
        <f>H65/T65</f>
        <v>0</v>
      </c>
      <c r="I66" s="26">
        <f>I65/T65</f>
        <v>0</v>
      </c>
      <c r="J66" s="26">
        <f>J65/T65</f>
        <v>9.375E-2</v>
      </c>
      <c r="K66" s="26">
        <f>K65/T65</f>
        <v>0.5625</v>
      </c>
      <c r="L66" s="26">
        <f>L65/T65</f>
        <v>3.125E-2</v>
      </c>
      <c r="M66" s="26">
        <f>M65/T65</f>
        <v>0</v>
      </c>
      <c r="N66" s="26">
        <f>N65/T65</f>
        <v>0</v>
      </c>
      <c r="O66" s="26">
        <f>O65/T65</f>
        <v>0</v>
      </c>
      <c r="P66" s="26">
        <f>P65/T65</f>
        <v>3.125E-2</v>
      </c>
      <c r="Q66" s="26">
        <f>Q65/T65</f>
        <v>0.13541666666666666</v>
      </c>
      <c r="R66" s="26">
        <f>R65/T65</f>
        <v>0</v>
      </c>
      <c r="S66" s="26">
        <f>S65/T65</f>
        <v>0</v>
      </c>
      <c r="T66" s="27">
        <f>SUM(B66:S66)</f>
        <v>1</v>
      </c>
    </row>
    <row r="67" spans="1:20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3"/>
    </row>
    <row r="68" spans="1:20">
      <c r="A68" s="44" t="s">
        <v>0</v>
      </c>
      <c r="B68" s="46" t="s">
        <v>1</v>
      </c>
      <c r="C68" s="47"/>
      <c r="D68" s="50" t="s">
        <v>2</v>
      </c>
      <c r="E68" s="51"/>
      <c r="F68" s="51"/>
      <c r="G68" s="51"/>
      <c r="H68" s="51"/>
      <c r="I68" s="51"/>
      <c r="J68" s="51"/>
      <c r="K68" s="51"/>
      <c r="L68" s="46" t="s">
        <v>3</v>
      </c>
      <c r="M68" s="47"/>
      <c r="N68" s="46" t="s">
        <v>4</v>
      </c>
      <c r="O68" s="47"/>
      <c r="P68" s="46" t="s">
        <v>54</v>
      </c>
      <c r="Q68" s="47"/>
      <c r="R68" s="46" t="s">
        <v>55</v>
      </c>
      <c r="S68" s="47"/>
      <c r="T68" s="23"/>
    </row>
    <row r="69" spans="1:20">
      <c r="A69" s="58"/>
      <c r="B69" s="52"/>
      <c r="C69" s="53"/>
      <c r="D69" s="50" t="s">
        <v>5</v>
      </c>
      <c r="E69" s="54"/>
      <c r="F69" s="54" t="s">
        <v>6</v>
      </c>
      <c r="G69" s="54"/>
      <c r="H69" s="54" t="s">
        <v>7</v>
      </c>
      <c r="I69" s="54"/>
      <c r="J69" s="54" t="s">
        <v>8</v>
      </c>
      <c r="K69" s="54"/>
      <c r="L69" s="52"/>
      <c r="M69" s="53"/>
      <c r="N69" s="52"/>
      <c r="O69" s="53"/>
      <c r="P69" s="52"/>
      <c r="Q69" s="53"/>
      <c r="R69" s="52"/>
      <c r="S69" s="53"/>
      <c r="T69" s="23"/>
    </row>
    <row r="70" spans="1:20">
      <c r="A70" s="1" t="s">
        <v>29</v>
      </c>
      <c r="B70" s="2" t="s">
        <v>10</v>
      </c>
      <c r="C70" s="2" t="s">
        <v>11</v>
      </c>
      <c r="D70" s="2" t="s">
        <v>10</v>
      </c>
      <c r="E70" s="2" t="s">
        <v>11</v>
      </c>
      <c r="F70" s="2" t="s">
        <v>10</v>
      </c>
      <c r="G70" s="2" t="s">
        <v>11</v>
      </c>
      <c r="H70" s="2" t="s">
        <v>10</v>
      </c>
      <c r="I70" s="2" t="s">
        <v>11</v>
      </c>
      <c r="J70" s="2" t="s">
        <v>10</v>
      </c>
      <c r="K70" s="2" t="s">
        <v>11</v>
      </c>
      <c r="L70" s="2" t="s">
        <v>10</v>
      </c>
      <c r="M70" s="2" t="s">
        <v>11</v>
      </c>
      <c r="N70" s="2" t="s">
        <v>10</v>
      </c>
      <c r="O70" s="2" t="s">
        <v>11</v>
      </c>
      <c r="P70" s="9" t="s">
        <v>10</v>
      </c>
      <c r="Q70" s="9" t="s">
        <v>11</v>
      </c>
      <c r="R70" s="2" t="s">
        <v>10</v>
      </c>
      <c r="S70" s="2" t="s">
        <v>11</v>
      </c>
      <c r="T70" s="23"/>
    </row>
    <row r="71" spans="1:20">
      <c r="A71" s="3" t="s">
        <v>13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2</v>
      </c>
      <c r="K71" s="4">
        <v>19</v>
      </c>
      <c r="L71" s="4">
        <v>0</v>
      </c>
      <c r="M71" s="4">
        <v>0</v>
      </c>
      <c r="N71" s="4">
        <v>0</v>
      </c>
      <c r="O71" s="4">
        <v>0</v>
      </c>
      <c r="P71" s="4">
        <v>1</v>
      </c>
      <c r="Q71" s="4">
        <v>3</v>
      </c>
      <c r="R71" s="4">
        <v>0</v>
      </c>
      <c r="S71" s="4">
        <v>0</v>
      </c>
      <c r="T71" s="22">
        <f>SUM(B71:S71)</f>
        <v>25</v>
      </c>
    </row>
    <row r="72" spans="1:20">
      <c r="A72" s="24" t="s">
        <v>16</v>
      </c>
      <c r="B72" s="26">
        <f>B71/T71</f>
        <v>0</v>
      </c>
      <c r="C72" s="26">
        <f>C71/T71</f>
        <v>0</v>
      </c>
      <c r="D72" s="26">
        <f>D71/T71</f>
        <v>0</v>
      </c>
      <c r="E72" s="26">
        <f>E71/T71</f>
        <v>0</v>
      </c>
      <c r="F72" s="26">
        <f>F71/T71</f>
        <v>0</v>
      </c>
      <c r="G72" s="26">
        <f>G71/T71</f>
        <v>0</v>
      </c>
      <c r="H72" s="26">
        <f>H71/T71</f>
        <v>0</v>
      </c>
      <c r="I72" s="26">
        <f>I71/T71</f>
        <v>0</v>
      </c>
      <c r="J72" s="26">
        <f>J71/T71</f>
        <v>0.08</v>
      </c>
      <c r="K72" s="26">
        <f>K71/T71</f>
        <v>0.76</v>
      </c>
      <c r="L72" s="26">
        <f>L71/T71</f>
        <v>0</v>
      </c>
      <c r="M72" s="26">
        <f>M71/T71</f>
        <v>0</v>
      </c>
      <c r="N72" s="26">
        <f>N71/T71</f>
        <v>0</v>
      </c>
      <c r="O72" s="26">
        <f>O71/T71</f>
        <v>0</v>
      </c>
      <c r="P72" s="26">
        <f>P71/T71</f>
        <v>0.04</v>
      </c>
      <c r="Q72" s="26">
        <f>Q71/T71</f>
        <v>0.12</v>
      </c>
      <c r="R72" s="26">
        <f>R71/T71</f>
        <v>0</v>
      </c>
      <c r="S72" s="26">
        <f>S71/T71</f>
        <v>0</v>
      </c>
      <c r="T72" s="27">
        <f>SUM(B72:S72)</f>
        <v>1</v>
      </c>
    </row>
    <row r="73" spans="1:20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3"/>
    </row>
    <row r="74" spans="1:20">
      <c r="A74" s="56" t="s">
        <v>0</v>
      </c>
      <c r="B74" s="50" t="s">
        <v>1</v>
      </c>
      <c r="C74" s="50"/>
      <c r="D74" s="50" t="s">
        <v>2</v>
      </c>
      <c r="E74" s="51"/>
      <c r="F74" s="51"/>
      <c r="G74" s="51"/>
      <c r="H74" s="51"/>
      <c r="I74" s="51"/>
      <c r="J74" s="51"/>
      <c r="K74" s="51"/>
      <c r="L74" s="46" t="s">
        <v>3</v>
      </c>
      <c r="M74" s="47"/>
      <c r="N74" s="46" t="s">
        <v>4</v>
      </c>
      <c r="O74" s="47"/>
      <c r="P74" s="46" t="s">
        <v>54</v>
      </c>
      <c r="Q74" s="47"/>
      <c r="R74" s="46" t="s">
        <v>55</v>
      </c>
      <c r="S74" s="47"/>
      <c r="T74" s="23"/>
    </row>
    <row r="75" spans="1:20">
      <c r="A75" s="57"/>
      <c r="B75" s="57"/>
      <c r="C75" s="57"/>
      <c r="D75" s="50" t="s">
        <v>5</v>
      </c>
      <c r="E75" s="54"/>
      <c r="F75" s="54" t="s">
        <v>6</v>
      </c>
      <c r="G75" s="54"/>
      <c r="H75" s="54" t="s">
        <v>7</v>
      </c>
      <c r="I75" s="54"/>
      <c r="J75" s="54" t="s">
        <v>8</v>
      </c>
      <c r="K75" s="54"/>
      <c r="L75" s="52"/>
      <c r="M75" s="53"/>
      <c r="N75" s="52"/>
      <c r="O75" s="53"/>
      <c r="P75" s="52"/>
      <c r="Q75" s="53"/>
      <c r="R75" s="52"/>
      <c r="S75" s="53"/>
      <c r="T75" s="23"/>
    </row>
    <row r="76" spans="1:20">
      <c r="A76" s="1" t="s">
        <v>30</v>
      </c>
      <c r="B76" s="2" t="s">
        <v>10</v>
      </c>
      <c r="C76" s="2" t="s">
        <v>11</v>
      </c>
      <c r="D76" s="2" t="s">
        <v>10</v>
      </c>
      <c r="E76" s="2" t="s">
        <v>11</v>
      </c>
      <c r="F76" s="2" t="s">
        <v>10</v>
      </c>
      <c r="G76" s="2" t="s">
        <v>11</v>
      </c>
      <c r="H76" s="2" t="s">
        <v>10</v>
      </c>
      <c r="I76" s="2" t="s">
        <v>11</v>
      </c>
      <c r="J76" s="2" t="s">
        <v>10</v>
      </c>
      <c r="K76" s="2" t="s">
        <v>11</v>
      </c>
      <c r="L76" s="2" t="s">
        <v>10</v>
      </c>
      <c r="M76" s="2" t="s">
        <v>11</v>
      </c>
      <c r="N76" s="2" t="s">
        <v>10</v>
      </c>
      <c r="O76" s="2" t="s">
        <v>11</v>
      </c>
      <c r="P76" s="9" t="s">
        <v>10</v>
      </c>
      <c r="Q76" s="9" t="s">
        <v>11</v>
      </c>
      <c r="R76" s="2" t="s">
        <v>10</v>
      </c>
      <c r="S76" s="2" t="s">
        <v>11</v>
      </c>
      <c r="T76" s="23"/>
    </row>
    <row r="77" spans="1:20">
      <c r="A77" s="3" t="s">
        <v>13</v>
      </c>
      <c r="B77" s="4">
        <v>3</v>
      </c>
      <c r="C77" s="4">
        <v>3</v>
      </c>
      <c r="D77" s="4">
        <v>0</v>
      </c>
      <c r="E77" s="4">
        <v>0</v>
      </c>
      <c r="F77" s="4">
        <v>0</v>
      </c>
      <c r="G77" s="4">
        <v>7</v>
      </c>
      <c r="H77" s="4">
        <v>0</v>
      </c>
      <c r="I77" s="4">
        <v>0</v>
      </c>
      <c r="J77" s="4">
        <v>8</v>
      </c>
      <c r="K77" s="4">
        <v>41</v>
      </c>
      <c r="L77" s="4">
        <v>7</v>
      </c>
      <c r="M77" s="4">
        <v>0</v>
      </c>
      <c r="N77" s="4">
        <v>1</v>
      </c>
      <c r="O77" s="4">
        <v>0</v>
      </c>
      <c r="P77" s="4">
        <v>4</v>
      </c>
      <c r="Q77" s="4">
        <v>5</v>
      </c>
      <c r="R77" s="4">
        <v>0</v>
      </c>
      <c r="S77" s="4">
        <v>0</v>
      </c>
      <c r="T77" s="21">
        <f t="shared" ref="T77:T86" si="13">SUM(B77:S77)</f>
        <v>79</v>
      </c>
    </row>
    <row r="78" spans="1:20">
      <c r="A78" s="10" t="s">
        <v>28</v>
      </c>
      <c r="B78" s="4">
        <v>0</v>
      </c>
      <c r="C78" s="4">
        <v>0</v>
      </c>
      <c r="D78" s="4">
        <v>1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1</v>
      </c>
      <c r="K78" s="4">
        <v>8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1</v>
      </c>
      <c r="R78" s="4">
        <v>0</v>
      </c>
      <c r="S78" s="4">
        <v>0</v>
      </c>
      <c r="T78" s="21">
        <f t="shared" si="13"/>
        <v>11</v>
      </c>
    </row>
    <row r="79" spans="1:20">
      <c r="A79" s="10" t="s">
        <v>22</v>
      </c>
      <c r="B79" s="4">
        <v>0</v>
      </c>
      <c r="C79" s="4">
        <v>0</v>
      </c>
      <c r="D79" s="4">
        <v>0</v>
      </c>
      <c r="E79" s="4">
        <v>0</v>
      </c>
      <c r="F79" s="4">
        <v>2</v>
      </c>
      <c r="G79" s="4">
        <v>2</v>
      </c>
      <c r="H79" s="4">
        <v>2</v>
      </c>
      <c r="I79" s="4">
        <v>4</v>
      </c>
      <c r="J79" s="4">
        <v>1</v>
      </c>
      <c r="K79" s="4">
        <v>2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21">
        <f t="shared" si="13"/>
        <v>13</v>
      </c>
    </row>
    <row r="80" spans="1:20">
      <c r="A80" s="24" t="s">
        <v>15</v>
      </c>
      <c r="B80" s="24">
        <f t="shared" ref="B80:S80" si="14">SUM(B77:B79)</f>
        <v>3</v>
      </c>
      <c r="C80" s="24">
        <f t="shared" si="14"/>
        <v>3</v>
      </c>
      <c r="D80" s="24">
        <f t="shared" si="14"/>
        <v>1</v>
      </c>
      <c r="E80" s="24">
        <f t="shared" si="14"/>
        <v>0</v>
      </c>
      <c r="F80" s="24">
        <f t="shared" si="14"/>
        <v>2</v>
      </c>
      <c r="G80" s="24">
        <f t="shared" si="14"/>
        <v>9</v>
      </c>
      <c r="H80" s="24">
        <f t="shared" si="14"/>
        <v>2</v>
      </c>
      <c r="I80" s="24">
        <f t="shared" si="14"/>
        <v>4</v>
      </c>
      <c r="J80" s="24">
        <f t="shared" si="14"/>
        <v>10</v>
      </c>
      <c r="K80" s="24">
        <f t="shared" si="14"/>
        <v>51</v>
      </c>
      <c r="L80" s="24">
        <f t="shared" si="14"/>
        <v>7</v>
      </c>
      <c r="M80" s="24">
        <f t="shared" si="14"/>
        <v>0</v>
      </c>
      <c r="N80" s="24">
        <f t="shared" si="14"/>
        <v>1</v>
      </c>
      <c r="O80" s="24">
        <f t="shared" si="14"/>
        <v>0</v>
      </c>
      <c r="P80" s="24">
        <f t="shared" si="14"/>
        <v>4</v>
      </c>
      <c r="Q80" s="24">
        <f t="shared" si="14"/>
        <v>6</v>
      </c>
      <c r="R80" s="24">
        <f t="shared" si="14"/>
        <v>0</v>
      </c>
      <c r="S80" s="24">
        <f t="shared" si="14"/>
        <v>0</v>
      </c>
      <c r="T80" s="29">
        <f t="shared" si="13"/>
        <v>103</v>
      </c>
    </row>
    <row r="81" spans="1:20">
      <c r="A81" s="24" t="s">
        <v>16</v>
      </c>
      <c r="B81" s="26">
        <f>B80/T80</f>
        <v>2.9126213592233011E-2</v>
      </c>
      <c r="C81" s="26">
        <f>C80/T80</f>
        <v>2.9126213592233011E-2</v>
      </c>
      <c r="D81" s="26">
        <f>D80/T80</f>
        <v>9.7087378640776691E-3</v>
      </c>
      <c r="E81" s="26">
        <f>E80/T80</f>
        <v>0</v>
      </c>
      <c r="F81" s="26">
        <f>F80/T80</f>
        <v>1.9417475728155338E-2</v>
      </c>
      <c r="G81" s="26">
        <f>G80/T80</f>
        <v>8.7378640776699032E-2</v>
      </c>
      <c r="H81" s="26">
        <f>H80/T80</f>
        <v>1.9417475728155338E-2</v>
      </c>
      <c r="I81" s="26">
        <f>I80/T80</f>
        <v>3.8834951456310676E-2</v>
      </c>
      <c r="J81" s="26">
        <f>J80/T80</f>
        <v>9.7087378640776698E-2</v>
      </c>
      <c r="K81" s="26">
        <f>K80/T80</f>
        <v>0.49514563106796117</v>
      </c>
      <c r="L81" s="26">
        <f>L80/T80</f>
        <v>6.7961165048543687E-2</v>
      </c>
      <c r="M81" s="26">
        <f>M80/T80</f>
        <v>0</v>
      </c>
      <c r="N81" s="26">
        <f>N80/T80</f>
        <v>9.7087378640776691E-3</v>
      </c>
      <c r="O81" s="26">
        <f>O80/T80</f>
        <v>0</v>
      </c>
      <c r="P81" s="26">
        <f>P80/T80</f>
        <v>3.8834951456310676E-2</v>
      </c>
      <c r="Q81" s="26">
        <f>Q80/T80</f>
        <v>5.8252427184466021E-2</v>
      </c>
      <c r="R81" s="26">
        <f>R80/T80</f>
        <v>0</v>
      </c>
      <c r="S81" s="26">
        <f>S80/T80</f>
        <v>0</v>
      </c>
      <c r="T81" s="27">
        <f t="shared" si="13"/>
        <v>0.99999999999999989</v>
      </c>
    </row>
    <row r="82" spans="1:20">
      <c r="A82" s="6" t="s">
        <v>18</v>
      </c>
      <c r="B82" s="8">
        <v>0</v>
      </c>
      <c r="C82" s="8">
        <v>4</v>
      </c>
      <c r="D82" s="8">
        <v>3</v>
      </c>
      <c r="E82" s="8">
        <v>2</v>
      </c>
      <c r="F82" s="8">
        <v>2</v>
      </c>
      <c r="G82" s="8">
        <v>0</v>
      </c>
      <c r="H82" s="8">
        <v>0</v>
      </c>
      <c r="I82" s="8">
        <v>0</v>
      </c>
      <c r="J82" s="8">
        <v>7</v>
      </c>
      <c r="K82" s="8">
        <v>27</v>
      </c>
      <c r="L82" s="8">
        <v>5</v>
      </c>
      <c r="M82" s="8">
        <v>0</v>
      </c>
      <c r="N82" s="8">
        <v>0</v>
      </c>
      <c r="O82" s="8">
        <v>0</v>
      </c>
      <c r="P82" s="8">
        <v>2</v>
      </c>
      <c r="Q82" s="8">
        <v>0</v>
      </c>
      <c r="R82" s="8">
        <v>0</v>
      </c>
      <c r="S82" s="8">
        <v>0</v>
      </c>
      <c r="T82" s="21">
        <f t="shared" si="13"/>
        <v>52</v>
      </c>
    </row>
    <row r="83" spans="1:20">
      <c r="A83" s="73" t="s">
        <v>31</v>
      </c>
      <c r="B83" s="4">
        <v>2</v>
      </c>
      <c r="C83" s="4">
        <v>8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4</v>
      </c>
      <c r="L83" s="4">
        <v>1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21">
        <f t="shared" si="13"/>
        <v>15</v>
      </c>
    </row>
    <row r="84" spans="1:20">
      <c r="A84" s="73" t="s">
        <v>19</v>
      </c>
      <c r="B84" s="4">
        <v>0</v>
      </c>
      <c r="C84" s="4">
        <v>0</v>
      </c>
      <c r="D84" s="4">
        <v>0</v>
      </c>
      <c r="E84" s="4">
        <v>2</v>
      </c>
      <c r="F84" s="4">
        <v>0</v>
      </c>
      <c r="G84" s="4">
        <v>0</v>
      </c>
      <c r="H84" s="4">
        <v>10</v>
      </c>
      <c r="I84" s="4">
        <v>15</v>
      </c>
      <c r="J84" s="4">
        <v>2</v>
      </c>
      <c r="K84" s="4">
        <v>2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1</v>
      </c>
      <c r="T84" s="21">
        <f t="shared" si="13"/>
        <v>32</v>
      </c>
    </row>
    <row r="85" spans="1:20">
      <c r="A85" s="24" t="s">
        <v>15</v>
      </c>
      <c r="B85" s="24">
        <f t="shared" ref="B85:S85" si="15">SUM(B82:B84)</f>
        <v>2</v>
      </c>
      <c r="C85" s="24">
        <f t="shared" si="15"/>
        <v>12</v>
      </c>
      <c r="D85" s="24">
        <f t="shared" si="15"/>
        <v>3</v>
      </c>
      <c r="E85" s="24">
        <f t="shared" si="15"/>
        <v>4</v>
      </c>
      <c r="F85" s="24">
        <f t="shared" si="15"/>
        <v>2</v>
      </c>
      <c r="G85" s="24">
        <f t="shared" si="15"/>
        <v>0</v>
      </c>
      <c r="H85" s="24">
        <f t="shared" si="15"/>
        <v>10</v>
      </c>
      <c r="I85" s="24">
        <f t="shared" si="15"/>
        <v>15</v>
      </c>
      <c r="J85" s="24">
        <f t="shared" si="15"/>
        <v>9</v>
      </c>
      <c r="K85" s="24">
        <f t="shared" si="15"/>
        <v>33</v>
      </c>
      <c r="L85" s="24">
        <f t="shared" si="15"/>
        <v>6</v>
      </c>
      <c r="M85" s="24">
        <f t="shared" si="15"/>
        <v>0</v>
      </c>
      <c r="N85" s="24">
        <f t="shared" si="15"/>
        <v>0</v>
      </c>
      <c r="O85" s="24">
        <f t="shared" si="15"/>
        <v>0</v>
      </c>
      <c r="P85" s="24">
        <f t="shared" si="15"/>
        <v>2</v>
      </c>
      <c r="Q85" s="24">
        <f t="shared" si="15"/>
        <v>0</v>
      </c>
      <c r="R85" s="24">
        <f t="shared" si="15"/>
        <v>0</v>
      </c>
      <c r="S85" s="24">
        <f t="shared" si="15"/>
        <v>1</v>
      </c>
      <c r="T85" s="22">
        <f t="shared" si="13"/>
        <v>99</v>
      </c>
    </row>
    <row r="86" spans="1:20">
      <c r="A86" s="24" t="s">
        <v>16</v>
      </c>
      <c r="B86" s="26">
        <f>B85/T85</f>
        <v>2.0202020202020204E-2</v>
      </c>
      <c r="C86" s="26">
        <f>C85/T85</f>
        <v>0.12121212121212122</v>
      </c>
      <c r="D86" s="26">
        <f>D85/T85</f>
        <v>3.0303030303030304E-2</v>
      </c>
      <c r="E86" s="26">
        <f>E85/T85</f>
        <v>4.0404040404040407E-2</v>
      </c>
      <c r="F86" s="26">
        <f>F85/T85</f>
        <v>2.0202020202020204E-2</v>
      </c>
      <c r="G86" s="26">
        <f>G85/T85</f>
        <v>0</v>
      </c>
      <c r="H86" s="26">
        <f>H85/T85</f>
        <v>0.10101010101010101</v>
      </c>
      <c r="I86" s="26">
        <f>I85/T85</f>
        <v>0.15151515151515152</v>
      </c>
      <c r="J86" s="26">
        <f>J85/T85</f>
        <v>9.0909090909090912E-2</v>
      </c>
      <c r="K86" s="26">
        <f>K85/T85</f>
        <v>0.33333333333333331</v>
      </c>
      <c r="L86" s="26">
        <f>L85/T85</f>
        <v>6.0606060606060608E-2</v>
      </c>
      <c r="M86" s="26">
        <f>M85/T85</f>
        <v>0</v>
      </c>
      <c r="N86" s="26">
        <f>N85/T85</f>
        <v>0</v>
      </c>
      <c r="O86" s="26">
        <f>O85/T85</f>
        <v>0</v>
      </c>
      <c r="P86" s="26">
        <f>P85/T85</f>
        <v>2.0202020202020204E-2</v>
      </c>
      <c r="Q86" s="26">
        <f>Q85/T85</f>
        <v>0</v>
      </c>
      <c r="R86" s="26">
        <f>R85/T85</f>
        <v>0</v>
      </c>
      <c r="S86" s="26">
        <f>S85/T85</f>
        <v>1.0101010101010102E-2</v>
      </c>
      <c r="T86" s="27">
        <f t="shared" si="13"/>
        <v>1</v>
      </c>
    </row>
    <row r="87" spans="1:20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3"/>
    </row>
    <row r="88" spans="1:20">
      <c r="A88" s="56" t="s">
        <v>0</v>
      </c>
      <c r="B88" s="50" t="s">
        <v>1</v>
      </c>
      <c r="C88" s="50"/>
      <c r="D88" s="50" t="s">
        <v>2</v>
      </c>
      <c r="E88" s="51"/>
      <c r="F88" s="51"/>
      <c r="G88" s="51"/>
      <c r="H88" s="51"/>
      <c r="I88" s="51"/>
      <c r="J88" s="51"/>
      <c r="K88" s="51"/>
      <c r="L88" s="46" t="s">
        <v>3</v>
      </c>
      <c r="M88" s="47"/>
      <c r="N88" s="46" t="s">
        <v>4</v>
      </c>
      <c r="O88" s="47"/>
      <c r="P88" s="46" t="s">
        <v>54</v>
      </c>
      <c r="Q88" s="47"/>
      <c r="R88" s="46" t="s">
        <v>55</v>
      </c>
      <c r="S88" s="47"/>
      <c r="T88" s="23"/>
    </row>
    <row r="89" spans="1:20">
      <c r="A89" s="57"/>
      <c r="B89" s="57"/>
      <c r="C89" s="57"/>
      <c r="D89" s="50" t="s">
        <v>5</v>
      </c>
      <c r="E89" s="54"/>
      <c r="F89" s="54" t="s">
        <v>6</v>
      </c>
      <c r="G89" s="54"/>
      <c r="H89" s="54" t="s">
        <v>7</v>
      </c>
      <c r="I89" s="54"/>
      <c r="J89" s="54" t="s">
        <v>8</v>
      </c>
      <c r="K89" s="54"/>
      <c r="L89" s="52"/>
      <c r="M89" s="53"/>
      <c r="N89" s="52"/>
      <c r="O89" s="53"/>
      <c r="P89" s="52"/>
      <c r="Q89" s="53"/>
      <c r="R89" s="52"/>
      <c r="S89" s="53"/>
      <c r="T89" s="23"/>
    </row>
    <row r="90" spans="1:20">
      <c r="A90" s="1" t="s">
        <v>32</v>
      </c>
      <c r="B90" s="2" t="s">
        <v>10</v>
      </c>
      <c r="C90" s="2" t="s">
        <v>11</v>
      </c>
      <c r="D90" s="2" t="s">
        <v>10</v>
      </c>
      <c r="E90" s="2" t="s">
        <v>11</v>
      </c>
      <c r="F90" s="2" t="s">
        <v>10</v>
      </c>
      <c r="G90" s="2" t="s">
        <v>11</v>
      </c>
      <c r="H90" s="2" t="s">
        <v>10</v>
      </c>
      <c r="I90" s="2" t="s">
        <v>11</v>
      </c>
      <c r="J90" s="2" t="s">
        <v>10</v>
      </c>
      <c r="K90" s="2" t="s">
        <v>11</v>
      </c>
      <c r="L90" s="2" t="s">
        <v>10</v>
      </c>
      <c r="M90" s="2" t="s">
        <v>11</v>
      </c>
      <c r="N90" s="2" t="s">
        <v>10</v>
      </c>
      <c r="O90" s="2" t="s">
        <v>11</v>
      </c>
      <c r="P90" s="9" t="s">
        <v>10</v>
      </c>
      <c r="Q90" s="9" t="s">
        <v>11</v>
      </c>
      <c r="R90" s="2" t="s">
        <v>10</v>
      </c>
      <c r="S90" s="2" t="s">
        <v>11</v>
      </c>
      <c r="T90" s="23"/>
    </row>
    <row r="91" spans="1:20">
      <c r="A91" s="3" t="s">
        <v>13</v>
      </c>
      <c r="B91" s="4">
        <v>0</v>
      </c>
      <c r="C91" s="4">
        <v>1</v>
      </c>
      <c r="D91" s="4">
        <v>2</v>
      </c>
      <c r="E91" s="4">
        <v>1</v>
      </c>
      <c r="F91" s="4">
        <v>1</v>
      </c>
      <c r="G91" s="4">
        <v>6</v>
      </c>
      <c r="H91" s="4">
        <v>0</v>
      </c>
      <c r="I91" s="4">
        <v>0</v>
      </c>
      <c r="J91" s="4">
        <v>4</v>
      </c>
      <c r="K91" s="4">
        <v>20</v>
      </c>
      <c r="L91" s="4">
        <v>2</v>
      </c>
      <c r="M91" s="4">
        <v>0</v>
      </c>
      <c r="N91" s="4">
        <v>0</v>
      </c>
      <c r="O91" s="4">
        <v>0</v>
      </c>
      <c r="P91" s="4">
        <v>0</v>
      </c>
      <c r="Q91" s="4">
        <v>3</v>
      </c>
      <c r="R91" s="4">
        <v>0</v>
      </c>
      <c r="S91" s="4">
        <v>0</v>
      </c>
      <c r="T91" s="22">
        <f t="shared" ref="T91:T97" si="16">SUM(B91:S91)</f>
        <v>40</v>
      </c>
    </row>
    <row r="92" spans="1:20">
      <c r="A92" s="24" t="s">
        <v>16</v>
      </c>
      <c r="B92" s="26">
        <f>B91/T91</f>
        <v>0</v>
      </c>
      <c r="C92" s="26">
        <f>C91/T91</f>
        <v>2.5000000000000001E-2</v>
      </c>
      <c r="D92" s="26">
        <f>D91/T91</f>
        <v>0.05</v>
      </c>
      <c r="E92" s="26">
        <f>E91/T91</f>
        <v>2.5000000000000001E-2</v>
      </c>
      <c r="F92" s="26">
        <f>F91/T91</f>
        <v>2.5000000000000001E-2</v>
      </c>
      <c r="G92" s="26">
        <f>G91/T91</f>
        <v>0.15</v>
      </c>
      <c r="H92" s="26">
        <f>H91/T91</f>
        <v>0</v>
      </c>
      <c r="I92" s="26">
        <f>I91/T91</f>
        <v>0</v>
      </c>
      <c r="J92" s="26">
        <f>J91/T91</f>
        <v>0.1</v>
      </c>
      <c r="K92" s="26">
        <f>K91/T91</f>
        <v>0.5</v>
      </c>
      <c r="L92" s="26">
        <f>L91/T91</f>
        <v>0.05</v>
      </c>
      <c r="M92" s="26">
        <f>M91/T91</f>
        <v>0</v>
      </c>
      <c r="N92" s="26">
        <f>N91/T91</f>
        <v>0</v>
      </c>
      <c r="O92" s="26">
        <f>O91/T91</f>
        <v>0</v>
      </c>
      <c r="P92" s="26">
        <f>P91/T91</f>
        <v>0</v>
      </c>
      <c r="Q92" s="26">
        <f>Q91/T91</f>
        <v>7.4999999999999997E-2</v>
      </c>
      <c r="R92" s="26">
        <f>R91/T91</f>
        <v>0</v>
      </c>
      <c r="S92" s="26">
        <f>S91/T91</f>
        <v>0</v>
      </c>
      <c r="T92" s="27">
        <f t="shared" si="16"/>
        <v>1</v>
      </c>
    </row>
    <row r="93" spans="1:20">
      <c r="A93" s="6" t="s">
        <v>18</v>
      </c>
      <c r="B93" s="4">
        <v>0</v>
      </c>
      <c r="C93" s="4">
        <v>0</v>
      </c>
      <c r="D93" s="4">
        <v>1</v>
      </c>
      <c r="E93" s="4">
        <v>2</v>
      </c>
      <c r="F93" s="4">
        <v>0</v>
      </c>
      <c r="G93" s="4">
        <v>3</v>
      </c>
      <c r="H93" s="4">
        <v>0</v>
      </c>
      <c r="I93" s="4">
        <v>0</v>
      </c>
      <c r="J93" s="4">
        <v>2</v>
      </c>
      <c r="K93" s="4">
        <v>23</v>
      </c>
      <c r="L93" s="4">
        <v>1</v>
      </c>
      <c r="M93" s="4">
        <v>0</v>
      </c>
      <c r="N93" s="4">
        <v>0</v>
      </c>
      <c r="O93" s="4">
        <v>1</v>
      </c>
      <c r="P93" s="4">
        <v>0</v>
      </c>
      <c r="Q93" s="4">
        <v>0</v>
      </c>
      <c r="R93" s="4">
        <v>0</v>
      </c>
      <c r="S93" s="4">
        <v>0</v>
      </c>
      <c r="T93" s="21">
        <f t="shared" si="16"/>
        <v>33</v>
      </c>
    </row>
    <row r="94" spans="1:20">
      <c r="A94" s="6" t="s">
        <v>17</v>
      </c>
      <c r="B94" s="4">
        <v>1</v>
      </c>
      <c r="C94" s="4">
        <v>1</v>
      </c>
      <c r="D94" s="4">
        <v>1</v>
      </c>
      <c r="E94" s="4">
        <v>0</v>
      </c>
      <c r="F94" s="4">
        <v>1</v>
      </c>
      <c r="G94" s="4">
        <v>0</v>
      </c>
      <c r="H94" s="4">
        <v>0</v>
      </c>
      <c r="I94" s="4">
        <v>0</v>
      </c>
      <c r="J94" s="4">
        <v>7</v>
      </c>
      <c r="K94" s="4">
        <v>22</v>
      </c>
      <c r="L94" s="4">
        <v>3</v>
      </c>
      <c r="M94" s="4">
        <v>0</v>
      </c>
      <c r="N94" s="4">
        <v>0</v>
      </c>
      <c r="O94" s="4">
        <v>0</v>
      </c>
      <c r="P94" s="4">
        <v>1</v>
      </c>
      <c r="Q94" s="4">
        <v>1</v>
      </c>
      <c r="R94" s="4">
        <v>0</v>
      </c>
      <c r="S94" s="4">
        <v>0</v>
      </c>
      <c r="T94" s="21">
        <f t="shared" si="16"/>
        <v>38</v>
      </c>
    </row>
    <row r="95" spans="1:20">
      <c r="A95" s="6" t="s">
        <v>19</v>
      </c>
      <c r="B95" s="4">
        <v>0</v>
      </c>
      <c r="C95" s="4">
        <v>2</v>
      </c>
      <c r="D95" s="4">
        <v>0</v>
      </c>
      <c r="E95" s="4">
        <v>3</v>
      </c>
      <c r="F95" s="4">
        <v>0</v>
      </c>
      <c r="G95" s="4">
        <v>0</v>
      </c>
      <c r="H95" s="4">
        <v>10</v>
      </c>
      <c r="I95" s="4">
        <v>39</v>
      </c>
      <c r="J95" s="4">
        <v>28</v>
      </c>
      <c r="K95" s="4">
        <v>36</v>
      </c>
      <c r="L95" s="4">
        <v>2</v>
      </c>
      <c r="M95" s="4">
        <v>0</v>
      </c>
      <c r="N95" s="4">
        <v>0</v>
      </c>
      <c r="O95" s="4">
        <v>0</v>
      </c>
      <c r="P95" s="4">
        <v>1</v>
      </c>
      <c r="Q95" s="4">
        <v>0</v>
      </c>
      <c r="R95" s="4">
        <v>2</v>
      </c>
      <c r="S95" s="4">
        <v>1</v>
      </c>
      <c r="T95" s="21">
        <f t="shared" si="16"/>
        <v>124</v>
      </c>
    </row>
    <row r="96" spans="1:20">
      <c r="A96" s="24" t="s">
        <v>15</v>
      </c>
      <c r="B96" s="24">
        <f>SUM(B93:B95)</f>
        <v>1</v>
      </c>
      <c r="C96" s="11">
        <f>SUM(C93:C95)</f>
        <v>3</v>
      </c>
      <c r="D96" s="11">
        <f t="shared" ref="D96:S96" si="17">SUM(D93:D95)</f>
        <v>2</v>
      </c>
      <c r="E96" s="11">
        <f t="shared" si="17"/>
        <v>5</v>
      </c>
      <c r="F96" s="11">
        <f t="shared" si="17"/>
        <v>1</v>
      </c>
      <c r="G96" s="11">
        <f t="shared" si="17"/>
        <v>3</v>
      </c>
      <c r="H96" s="11">
        <f t="shared" si="17"/>
        <v>10</v>
      </c>
      <c r="I96" s="11">
        <f t="shared" si="17"/>
        <v>39</v>
      </c>
      <c r="J96" s="11">
        <f t="shared" si="17"/>
        <v>37</v>
      </c>
      <c r="K96" s="11">
        <f t="shared" si="17"/>
        <v>81</v>
      </c>
      <c r="L96" s="11">
        <f t="shared" si="17"/>
        <v>6</v>
      </c>
      <c r="M96" s="11">
        <f t="shared" si="17"/>
        <v>0</v>
      </c>
      <c r="N96" s="11">
        <f t="shared" si="17"/>
        <v>0</v>
      </c>
      <c r="O96" s="11">
        <f t="shared" si="17"/>
        <v>1</v>
      </c>
      <c r="P96" s="11">
        <f t="shared" si="17"/>
        <v>2</v>
      </c>
      <c r="Q96" s="11">
        <f t="shared" si="17"/>
        <v>1</v>
      </c>
      <c r="R96" s="11">
        <f t="shared" si="17"/>
        <v>2</v>
      </c>
      <c r="S96" s="11">
        <f t="shared" si="17"/>
        <v>1</v>
      </c>
      <c r="T96" s="22">
        <f t="shared" si="16"/>
        <v>195</v>
      </c>
    </row>
    <row r="97" spans="1:20">
      <c r="A97" s="24" t="s">
        <v>33</v>
      </c>
      <c r="B97" s="26">
        <f>B96/T96</f>
        <v>5.1282051282051282E-3</v>
      </c>
      <c r="C97" s="26">
        <f>C96/T96</f>
        <v>1.5384615384615385E-2</v>
      </c>
      <c r="D97" s="26">
        <f>D96/T96</f>
        <v>1.0256410256410256E-2</v>
      </c>
      <c r="E97" s="26">
        <f>E96/T96</f>
        <v>2.564102564102564E-2</v>
      </c>
      <c r="F97" s="26">
        <f>F96/T96</f>
        <v>5.1282051282051282E-3</v>
      </c>
      <c r="G97" s="26">
        <f>G96/T96</f>
        <v>1.5384615384615385E-2</v>
      </c>
      <c r="H97" s="26">
        <f>H96/T96</f>
        <v>5.128205128205128E-2</v>
      </c>
      <c r="I97" s="26">
        <f>I96/T96</f>
        <v>0.2</v>
      </c>
      <c r="J97" s="26">
        <f>J96/T96</f>
        <v>0.18974358974358974</v>
      </c>
      <c r="K97" s="26">
        <f>K96/T96</f>
        <v>0.41538461538461541</v>
      </c>
      <c r="L97" s="26">
        <f>L96/T96</f>
        <v>3.0769230769230771E-2</v>
      </c>
      <c r="M97" s="26">
        <f>M96/T96</f>
        <v>0</v>
      </c>
      <c r="N97" s="26">
        <f>N96/T96</f>
        <v>0</v>
      </c>
      <c r="O97" s="26">
        <f>O96/T96</f>
        <v>5.1282051282051282E-3</v>
      </c>
      <c r="P97" s="26">
        <f>P96/T96</f>
        <v>1.0256410256410256E-2</v>
      </c>
      <c r="Q97" s="26">
        <f>Q96/T96</f>
        <v>5.1282051282051282E-3</v>
      </c>
      <c r="R97" s="26">
        <f>R96/T96</f>
        <v>1.0256410256410256E-2</v>
      </c>
      <c r="S97" s="26">
        <f>S96/T96</f>
        <v>5.1282051282051282E-3</v>
      </c>
      <c r="T97" s="27">
        <f t="shared" si="16"/>
        <v>0.99999999999999989</v>
      </c>
    </row>
    <row r="98" spans="1:20">
      <c r="A98" s="28"/>
      <c r="T98" s="23"/>
    </row>
    <row r="99" spans="1:20">
      <c r="A99" s="56" t="s">
        <v>0</v>
      </c>
      <c r="B99" s="50" t="s">
        <v>1</v>
      </c>
      <c r="C99" s="50"/>
      <c r="D99" s="50" t="s">
        <v>2</v>
      </c>
      <c r="E99" s="51"/>
      <c r="F99" s="51"/>
      <c r="G99" s="51"/>
      <c r="H99" s="51"/>
      <c r="I99" s="51"/>
      <c r="J99" s="51"/>
      <c r="K99" s="51"/>
      <c r="L99" s="46" t="s">
        <v>3</v>
      </c>
      <c r="M99" s="47"/>
      <c r="N99" s="46" t="s">
        <v>4</v>
      </c>
      <c r="O99" s="47"/>
      <c r="P99" s="46" t="s">
        <v>54</v>
      </c>
      <c r="Q99" s="47"/>
      <c r="R99" s="46" t="s">
        <v>55</v>
      </c>
      <c r="S99" s="47"/>
      <c r="T99" s="23"/>
    </row>
    <row r="100" spans="1:20">
      <c r="A100" s="57"/>
      <c r="B100" s="57"/>
      <c r="C100" s="57"/>
      <c r="D100" s="50" t="s">
        <v>5</v>
      </c>
      <c r="E100" s="54"/>
      <c r="F100" s="54" t="s">
        <v>6</v>
      </c>
      <c r="G100" s="54"/>
      <c r="H100" s="54" t="s">
        <v>7</v>
      </c>
      <c r="I100" s="54"/>
      <c r="J100" s="54" t="s">
        <v>8</v>
      </c>
      <c r="K100" s="54"/>
      <c r="L100" s="52"/>
      <c r="M100" s="53"/>
      <c r="N100" s="52"/>
      <c r="O100" s="53"/>
      <c r="P100" s="52"/>
      <c r="Q100" s="53"/>
      <c r="R100" s="52"/>
      <c r="S100" s="53"/>
      <c r="T100" s="23"/>
    </row>
    <row r="101" spans="1:20">
      <c r="A101" s="12" t="s">
        <v>34</v>
      </c>
      <c r="B101" s="2" t="s">
        <v>10</v>
      </c>
      <c r="C101" s="2" t="s">
        <v>11</v>
      </c>
      <c r="D101" s="2" t="s">
        <v>10</v>
      </c>
      <c r="E101" s="2" t="s">
        <v>11</v>
      </c>
      <c r="F101" s="2" t="s">
        <v>10</v>
      </c>
      <c r="G101" s="2" t="s">
        <v>11</v>
      </c>
      <c r="H101" s="2" t="s">
        <v>10</v>
      </c>
      <c r="I101" s="2" t="s">
        <v>11</v>
      </c>
      <c r="J101" s="2" t="s">
        <v>10</v>
      </c>
      <c r="K101" s="2" t="s">
        <v>11</v>
      </c>
      <c r="L101" s="2" t="s">
        <v>10</v>
      </c>
      <c r="M101" s="2" t="s">
        <v>11</v>
      </c>
      <c r="N101" s="2" t="s">
        <v>10</v>
      </c>
      <c r="O101" s="2" t="s">
        <v>11</v>
      </c>
      <c r="P101" s="9" t="s">
        <v>10</v>
      </c>
      <c r="Q101" s="9" t="s">
        <v>11</v>
      </c>
      <c r="R101" s="2" t="s">
        <v>10</v>
      </c>
      <c r="S101" s="2" t="s">
        <v>11</v>
      </c>
      <c r="T101" s="23"/>
    </row>
    <row r="102" spans="1:20">
      <c r="A102" s="10" t="s">
        <v>13</v>
      </c>
      <c r="B102" s="4">
        <v>0</v>
      </c>
      <c r="C102" s="4">
        <v>1</v>
      </c>
      <c r="D102" s="4">
        <v>1</v>
      </c>
      <c r="E102" s="4">
        <v>1</v>
      </c>
      <c r="F102" s="4">
        <v>0</v>
      </c>
      <c r="G102" s="4">
        <v>0</v>
      </c>
      <c r="H102" s="4">
        <v>0</v>
      </c>
      <c r="I102" s="4">
        <v>0</v>
      </c>
      <c r="J102" s="4">
        <v>4</v>
      </c>
      <c r="K102" s="4">
        <v>21</v>
      </c>
      <c r="L102" s="4">
        <v>11</v>
      </c>
      <c r="M102" s="4">
        <v>0</v>
      </c>
      <c r="N102" s="4">
        <v>1</v>
      </c>
      <c r="O102" s="4">
        <v>1</v>
      </c>
      <c r="P102" s="4">
        <v>0</v>
      </c>
      <c r="Q102" s="4">
        <v>0</v>
      </c>
      <c r="R102" s="4">
        <v>0</v>
      </c>
      <c r="S102" s="4">
        <v>0</v>
      </c>
      <c r="T102" s="21">
        <f>SUM(B102:S102)</f>
        <v>41</v>
      </c>
    </row>
    <row r="103" spans="1:20">
      <c r="A103" s="10" t="s">
        <v>28</v>
      </c>
      <c r="B103" s="4">
        <v>1</v>
      </c>
      <c r="C103" s="4">
        <v>0</v>
      </c>
      <c r="D103" s="4">
        <v>1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4</v>
      </c>
      <c r="K103" s="4">
        <v>5</v>
      </c>
      <c r="L103" s="4">
        <v>5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21">
        <f>SUM(B103:S103)</f>
        <v>16</v>
      </c>
    </row>
    <row r="104" spans="1:20">
      <c r="A104" s="24" t="s">
        <v>15</v>
      </c>
      <c r="B104" s="24">
        <f>SUM(B102:B103)</f>
        <v>1</v>
      </c>
      <c r="C104" s="24">
        <f t="shared" ref="C104:S104" si="18">SUM(C102:C103)</f>
        <v>1</v>
      </c>
      <c r="D104" s="24">
        <f t="shared" si="18"/>
        <v>2</v>
      </c>
      <c r="E104" s="24">
        <f t="shared" si="18"/>
        <v>1</v>
      </c>
      <c r="F104" s="24">
        <f t="shared" si="18"/>
        <v>0</v>
      </c>
      <c r="G104" s="24">
        <f t="shared" si="18"/>
        <v>0</v>
      </c>
      <c r="H104" s="24">
        <f t="shared" si="18"/>
        <v>0</v>
      </c>
      <c r="I104" s="24">
        <f t="shared" si="18"/>
        <v>0</v>
      </c>
      <c r="J104" s="24">
        <f t="shared" si="18"/>
        <v>8</v>
      </c>
      <c r="K104" s="24">
        <f t="shared" si="18"/>
        <v>26</v>
      </c>
      <c r="L104" s="24">
        <f t="shared" si="18"/>
        <v>16</v>
      </c>
      <c r="M104" s="24">
        <f t="shared" si="18"/>
        <v>0</v>
      </c>
      <c r="N104" s="24">
        <f t="shared" si="18"/>
        <v>1</v>
      </c>
      <c r="O104" s="24">
        <f t="shared" si="18"/>
        <v>1</v>
      </c>
      <c r="P104" s="24">
        <f t="shared" si="18"/>
        <v>0</v>
      </c>
      <c r="Q104" s="24">
        <f t="shared" si="18"/>
        <v>0</v>
      </c>
      <c r="R104" s="24">
        <f t="shared" si="18"/>
        <v>0</v>
      </c>
      <c r="S104" s="24">
        <f t="shared" si="18"/>
        <v>0</v>
      </c>
      <c r="T104" s="29">
        <f>SUM(B104:S104)</f>
        <v>57</v>
      </c>
    </row>
    <row r="105" spans="1:20">
      <c r="A105" s="24" t="s">
        <v>16</v>
      </c>
      <c r="B105" s="26">
        <f>B104/T104</f>
        <v>1.7543859649122806E-2</v>
      </c>
      <c r="C105" s="26">
        <f>C104/T104</f>
        <v>1.7543859649122806E-2</v>
      </c>
      <c r="D105" s="26">
        <f>D104/T104</f>
        <v>3.5087719298245612E-2</v>
      </c>
      <c r="E105" s="26">
        <f>E104/T104</f>
        <v>1.7543859649122806E-2</v>
      </c>
      <c r="F105" s="26">
        <f>F104/T104</f>
        <v>0</v>
      </c>
      <c r="G105" s="26">
        <f>G104/T104</f>
        <v>0</v>
      </c>
      <c r="H105" s="26">
        <f>H104/T104</f>
        <v>0</v>
      </c>
      <c r="I105" s="26">
        <f>I104/T104</f>
        <v>0</v>
      </c>
      <c r="J105" s="26">
        <f>J104/T104</f>
        <v>0.14035087719298245</v>
      </c>
      <c r="K105" s="26">
        <f>K104/T104</f>
        <v>0.45614035087719296</v>
      </c>
      <c r="L105" s="26">
        <f>L104/T104</f>
        <v>0.2807017543859649</v>
      </c>
      <c r="M105" s="26">
        <f>M104/T104</f>
        <v>0</v>
      </c>
      <c r="N105" s="26">
        <f>N104/T104</f>
        <v>1.7543859649122806E-2</v>
      </c>
      <c r="O105" s="26">
        <f>O104/T104</f>
        <v>1.7543859649122806E-2</v>
      </c>
      <c r="P105" s="26">
        <f>P104/T104</f>
        <v>0</v>
      </c>
      <c r="Q105" s="26">
        <f>Q104/T104</f>
        <v>0</v>
      </c>
      <c r="R105" s="26">
        <f>R104/T104</f>
        <v>0</v>
      </c>
      <c r="S105" s="26">
        <f>S104/T104</f>
        <v>0</v>
      </c>
      <c r="T105" s="27">
        <f>SUM(B105:S105)</f>
        <v>1</v>
      </c>
    </row>
    <row r="106" spans="1:20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3"/>
    </row>
    <row r="107" spans="1:20">
      <c r="A107" s="56" t="s">
        <v>0</v>
      </c>
      <c r="B107" s="50" t="s">
        <v>1</v>
      </c>
      <c r="C107" s="50"/>
      <c r="D107" s="50" t="s">
        <v>2</v>
      </c>
      <c r="E107" s="51"/>
      <c r="F107" s="51"/>
      <c r="G107" s="51"/>
      <c r="H107" s="51"/>
      <c r="I107" s="51"/>
      <c r="J107" s="51"/>
      <c r="K107" s="51"/>
      <c r="L107" s="46" t="s">
        <v>3</v>
      </c>
      <c r="M107" s="47"/>
      <c r="N107" s="46" t="s">
        <v>4</v>
      </c>
      <c r="O107" s="47"/>
      <c r="P107" s="46" t="s">
        <v>54</v>
      </c>
      <c r="Q107" s="47"/>
      <c r="R107" s="46" t="s">
        <v>55</v>
      </c>
      <c r="S107" s="47"/>
      <c r="T107" s="23"/>
    </row>
    <row r="108" spans="1:20">
      <c r="A108" s="57"/>
      <c r="B108" s="57"/>
      <c r="C108" s="57"/>
      <c r="D108" s="50" t="s">
        <v>5</v>
      </c>
      <c r="E108" s="54"/>
      <c r="F108" s="54" t="s">
        <v>6</v>
      </c>
      <c r="G108" s="54"/>
      <c r="H108" s="54" t="s">
        <v>7</v>
      </c>
      <c r="I108" s="54"/>
      <c r="J108" s="54" t="s">
        <v>8</v>
      </c>
      <c r="K108" s="54"/>
      <c r="L108" s="52"/>
      <c r="M108" s="53"/>
      <c r="N108" s="52"/>
      <c r="O108" s="53"/>
      <c r="P108" s="52"/>
      <c r="Q108" s="53"/>
      <c r="R108" s="52"/>
      <c r="S108" s="53"/>
      <c r="T108" s="23"/>
    </row>
    <row r="109" spans="1:20">
      <c r="A109" s="12" t="s">
        <v>35</v>
      </c>
      <c r="B109" s="2" t="s">
        <v>10</v>
      </c>
      <c r="C109" s="2" t="s">
        <v>11</v>
      </c>
      <c r="D109" s="2" t="s">
        <v>10</v>
      </c>
      <c r="E109" s="2" t="s">
        <v>11</v>
      </c>
      <c r="F109" s="2" t="s">
        <v>10</v>
      </c>
      <c r="G109" s="2" t="s">
        <v>11</v>
      </c>
      <c r="H109" s="2" t="s">
        <v>10</v>
      </c>
      <c r="I109" s="2" t="s">
        <v>11</v>
      </c>
      <c r="J109" s="2" t="s">
        <v>10</v>
      </c>
      <c r="K109" s="2" t="s">
        <v>11</v>
      </c>
      <c r="L109" s="2" t="s">
        <v>10</v>
      </c>
      <c r="M109" s="2" t="s">
        <v>11</v>
      </c>
      <c r="N109" s="2" t="s">
        <v>10</v>
      </c>
      <c r="O109" s="2" t="s">
        <v>11</v>
      </c>
      <c r="P109" s="9" t="s">
        <v>10</v>
      </c>
      <c r="Q109" s="9" t="s">
        <v>11</v>
      </c>
      <c r="R109" s="2" t="s">
        <v>10</v>
      </c>
      <c r="S109" s="2" t="s">
        <v>11</v>
      </c>
      <c r="T109" s="23"/>
    </row>
    <row r="110" spans="1:20">
      <c r="A110" s="10" t="s">
        <v>13</v>
      </c>
      <c r="B110" s="4">
        <v>2</v>
      </c>
      <c r="C110" s="4">
        <v>0</v>
      </c>
      <c r="D110" s="4">
        <v>0</v>
      </c>
      <c r="E110" s="4">
        <v>1</v>
      </c>
      <c r="F110" s="4">
        <v>0</v>
      </c>
      <c r="G110" s="4">
        <v>1</v>
      </c>
      <c r="H110" s="4">
        <v>0</v>
      </c>
      <c r="I110" s="4">
        <v>0</v>
      </c>
      <c r="J110" s="4">
        <v>4</v>
      </c>
      <c r="K110" s="4">
        <v>24</v>
      </c>
      <c r="L110" s="4">
        <v>3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21">
        <f t="shared" ref="T110:T115" si="19">SUM(B110:S110)</f>
        <v>35</v>
      </c>
    </row>
    <row r="111" spans="1:20">
      <c r="A111" s="10" t="s">
        <v>28</v>
      </c>
      <c r="B111" s="4">
        <v>0</v>
      </c>
      <c r="C111" s="4">
        <v>0</v>
      </c>
      <c r="D111" s="4">
        <v>0</v>
      </c>
      <c r="E111" s="4">
        <v>2</v>
      </c>
      <c r="F111" s="4">
        <v>0</v>
      </c>
      <c r="G111" s="4">
        <v>0</v>
      </c>
      <c r="H111" s="4">
        <v>0</v>
      </c>
      <c r="I111" s="4">
        <v>0</v>
      </c>
      <c r="J111" s="4">
        <v>2</v>
      </c>
      <c r="K111" s="4">
        <v>0</v>
      </c>
      <c r="L111" s="4">
        <v>1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21">
        <f t="shared" si="19"/>
        <v>5</v>
      </c>
    </row>
    <row r="112" spans="1:20">
      <c r="A112" s="24" t="s">
        <v>15</v>
      </c>
      <c r="B112" s="24">
        <f>SUM(B110:B111)</f>
        <v>2</v>
      </c>
      <c r="C112" s="24">
        <f t="shared" ref="C112:S112" si="20">SUM(C110:C111)</f>
        <v>0</v>
      </c>
      <c r="D112" s="24">
        <f t="shared" si="20"/>
        <v>0</v>
      </c>
      <c r="E112" s="24">
        <f t="shared" si="20"/>
        <v>3</v>
      </c>
      <c r="F112" s="24">
        <f t="shared" si="20"/>
        <v>0</v>
      </c>
      <c r="G112" s="24">
        <f t="shared" si="20"/>
        <v>1</v>
      </c>
      <c r="H112" s="24">
        <f t="shared" si="20"/>
        <v>0</v>
      </c>
      <c r="I112" s="24">
        <f t="shared" si="20"/>
        <v>0</v>
      </c>
      <c r="J112" s="24">
        <f t="shared" si="20"/>
        <v>6</v>
      </c>
      <c r="K112" s="24">
        <f t="shared" si="20"/>
        <v>24</v>
      </c>
      <c r="L112" s="24">
        <f t="shared" si="20"/>
        <v>4</v>
      </c>
      <c r="M112" s="24">
        <f t="shared" si="20"/>
        <v>0</v>
      </c>
      <c r="N112" s="24">
        <f t="shared" si="20"/>
        <v>0</v>
      </c>
      <c r="O112" s="24">
        <f t="shared" si="20"/>
        <v>0</v>
      </c>
      <c r="P112" s="24">
        <f t="shared" si="20"/>
        <v>0</v>
      </c>
      <c r="Q112" s="24">
        <f t="shared" si="20"/>
        <v>0</v>
      </c>
      <c r="R112" s="24">
        <f t="shared" si="20"/>
        <v>0</v>
      </c>
      <c r="S112" s="24">
        <f t="shared" si="20"/>
        <v>0</v>
      </c>
      <c r="T112" s="29">
        <f t="shared" si="19"/>
        <v>40</v>
      </c>
    </row>
    <row r="113" spans="1:20">
      <c r="A113" s="24" t="s">
        <v>16</v>
      </c>
      <c r="B113" s="26">
        <f>B112/T112</f>
        <v>0.05</v>
      </c>
      <c r="C113" s="26">
        <f>C112/T112</f>
        <v>0</v>
      </c>
      <c r="D113" s="26">
        <f>D112/T112</f>
        <v>0</v>
      </c>
      <c r="E113" s="26">
        <f>E112/T112</f>
        <v>7.4999999999999997E-2</v>
      </c>
      <c r="F113" s="26">
        <f>F112/T112</f>
        <v>0</v>
      </c>
      <c r="G113" s="26">
        <f>G112/T112</f>
        <v>2.5000000000000001E-2</v>
      </c>
      <c r="H113" s="26">
        <f>H112/T112</f>
        <v>0</v>
      </c>
      <c r="I113" s="26">
        <f>I112/T112</f>
        <v>0</v>
      </c>
      <c r="J113" s="26">
        <f>J112/T112</f>
        <v>0.15</v>
      </c>
      <c r="K113" s="26">
        <f>K112/T112</f>
        <v>0.6</v>
      </c>
      <c r="L113" s="26">
        <f>L112/T112</f>
        <v>0.1</v>
      </c>
      <c r="M113" s="26">
        <f>M112/T112</f>
        <v>0</v>
      </c>
      <c r="N113" s="26">
        <f>N112/T112</f>
        <v>0</v>
      </c>
      <c r="O113" s="26">
        <f>O112/T112</f>
        <v>0</v>
      </c>
      <c r="P113" s="26">
        <f>P112/T112</f>
        <v>0</v>
      </c>
      <c r="Q113" s="26">
        <f>Q112/T112</f>
        <v>0</v>
      </c>
      <c r="R113" s="26">
        <f>R112/T112</f>
        <v>0</v>
      </c>
      <c r="S113" s="26">
        <f>S112/T112</f>
        <v>0</v>
      </c>
      <c r="T113" s="27">
        <f t="shared" si="19"/>
        <v>0.99999999999999989</v>
      </c>
    </row>
    <row r="114" spans="1:20">
      <c r="A114" s="6" t="s">
        <v>19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7</v>
      </c>
      <c r="I114" s="4">
        <v>8</v>
      </c>
      <c r="J114" s="4">
        <v>1</v>
      </c>
      <c r="K114" s="4">
        <v>1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1</v>
      </c>
      <c r="T114" s="37">
        <f t="shared" si="19"/>
        <v>18</v>
      </c>
    </row>
    <row r="115" spans="1:20">
      <c r="A115" s="24" t="s">
        <v>16</v>
      </c>
      <c r="B115" s="26">
        <f>B114/T114</f>
        <v>0</v>
      </c>
      <c r="C115" s="26">
        <f>C114/T114</f>
        <v>0</v>
      </c>
      <c r="D115" s="26">
        <f>D114/T114</f>
        <v>0</v>
      </c>
      <c r="E115" s="26">
        <f>E114/T114</f>
        <v>0</v>
      </c>
      <c r="F115" s="26">
        <f>F114/T114</f>
        <v>0</v>
      </c>
      <c r="G115" s="26">
        <f>G114/T114</f>
        <v>0</v>
      </c>
      <c r="H115" s="26">
        <f>H114/T114</f>
        <v>0.3888888888888889</v>
      </c>
      <c r="I115" s="26">
        <f>I114/T114</f>
        <v>0.44444444444444442</v>
      </c>
      <c r="J115" s="26">
        <f>J114/T114</f>
        <v>5.5555555555555552E-2</v>
      </c>
      <c r="K115" s="26">
        <f>K114/T114</f>
        <v>5.5555555555555552E-2</v>
      </c>
      <c r="L115" s="26">
        <f>L114/T114</f>
        <v>0</v>
      </c>
      <c r="M115" s="26">
        <f>M114/T114</f>
        <v>0</v>
      </c>
      <c r="N115" s="26">
        <f>N114/T114</f>
        <v>0</v>
      </c>
      <c r="O115" s="26">
        <f>O114/T114</f>
        <v>0</v>
      </c>
      <c r="P115" s="26">
        <f>P114/T114</f>
        <v>0</v>
      </c>
      <c r="Q115" s="26">
        <f>Q114/T114</f>
        <v>0</v>
      </c>
      <c r="R115" s="26">
        <f>R114/T114</f>
        <v>0</v>
      </c>
      <c r="S115" s="26">
        <f>S114/T114</f>
        <v>5.5555555555555552E-2</v>
      </c>
      <c r="T115" s="27">
        <f t="shared" si="19"/>
        <v>1</v>
      </c>
    </row>
    <row r="116" spans="1:20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3"/>
    </row>
    <row r="117" spans="1:20">
      <c r="A117" s="56" t="s">
        <v>0</v>
      </c>
      <c r="B117" s="50" t="s">
        <v>1</v>
      </c>
      <c r="C117" s="50"/>
      <c r="D117" s="50" t="s">
        <v>2</v>
      </c>
      <c r="E117" s="51"/>
      <c r="F117" s="51"/>
      <c r="G117" s="51"/>
      <c r="H117" s="51"/>
      <c r="I117" s="51"/>
      <c r="J117" s="51"/>
      <c r="K117" s="51"/>
      <c r="L117" s="46" t="s">
        <v>3</v>
      </c>
      <c r="M117" s="47"/>
      <c r="N117" s="46" t="s">
        <v>4</v>
      </c>
      <c r="O117" s="47"/>
      <c r="P117" s="46" t="s">
        <v>54</v>
      </c>
      <c r="Q117" s="47"/>
      <c r="R117" s="46" t="s">
        <v>55</v>
      </c>
      <c r="S117" s="47"/>
      <c r="T117" s="23"/>
    </row>
    <row r="118" spans="1:20">
      <c r="A118" s="57"/>
      <c r="B118" s="57"/>
      <c r="C118" s="57"/>
      <c r="D118" s="50" t="s">
        <v>5</v>
      </c>
      <c r="E118" s="54"/>
      <c r="F118" s="54" t="s">
        <v>6</v>
      </c>
      <c r="G118" s="54"/>
      <c r="H118" s="54" t="s">
        <v>7</v>
      </c>
      <c r="I118" s="54"/>
      <c r="J118" s="54" t="s">
        <v>8</v>
      </c>
      <c r="K118" s="54"/>
      <c r="L118" s="52"/>
      <c r="M118" s="53"/>
      <c r="N118" s="52"/>
      <c r="O118" s="53"/>
      <c r="P118" s="52"/>
      <c r="Q118" s="53"/>
      <c r="R118" s="52"/>
      <c r="S118" s="53"/>
      <c r="T118" s="23"/>
    </row>
    <row r="119" spans="1:20">
      <c r="A119" s="12" t="s">
        <v>36</v>
      </c>
      <c r="B119" s="2" t="s">
        <v>10</v>
      </c>
      <c r="C119" s="2" t="s">
        <v>11</v>
      </c>
      <c r="D119" s="2" t="s">
        <v>10</v>
      </c>
      <c r="E119" s="2" t="s">
        <v>11</v>
      </c>
      <c r="F119" s="2" t="s">
        <v>10</v>
      </c>
      <c r="G119" s="2" t="s">
        <v>11</v>
      </c>
      <c r="H119" s="2" t="s">
        <v>10</v>
      </c>
      <c r="I119" s="2" t="s">
        <v>11</v>
      </c>
      <c r="J119" s="2" t="s">
        <v>10</v>
      </c>
      <c r="K119" s="2" t="s">
        <v>11</v>
      </c>
      <c r="L119" s="2" t="s">
        <v>10</v>
      </c>
      <c r="M119" s="2" t="s">
        <v>11</v>
      </c>
      <c r="N119" s="2" t="s">
        <v>10</v>
      </c>
      <c r="O119" s="2" t="s">
        <v>11</v>
      </c>
      <c r="P119" s="9" t="s">
        <v>10</v>
      </c>
      <c r="Q119" s="9" t="s">
        <v>11</v>
      </c>
      <c r="R119" s="2" t="s">
        <v>10</v>
      </c>
      <c r="S119" s="2" t="s">
        <v>11</v>
      </c>
      <c r="T119" s="23"/>
    </row>
    <row r="120" spans="1:20">
      <c r="A120" s="10" t="s">
        <v>37</v>
      </c>
      <c r="B120" s="4">
        <v>0</v>
      </c>
      <c r="C120" s="4">
        <v>3</v>
      </c>
      <c r="D120" s="4">
        <v>0</v>
      </c>
      <c r="E120" s="4">
        <v>1</v>
      </c>
      <c r="F120" s="4">
        <v>0</v>
      </c>
      <c r="G120" s="4">
        <v>0</v>
      </c>
      <c r="H120" s="4">
        <v>0</v>
      </c>
      <c r="I120" s="4">
        <v>0</v>
      </c>
      <c r="J120" s="4">
        <v>5</v>
      </c>
      <c r="K120" s="4">
        <v>18</v>
      </c>
      <c r="L120" s="4">
        <v>5</v>
      </c>
      <c r="M120" s="4">
        <v>0</v>
      </c>
      <c r="N120" s="4">
        <v>0</v>
      </c>
      <c r="O120" s="4">
        <v>0</v>
      </c>
      <c r="P120" s="4">
        <v>0</v>
      </c>
      <c r="Q120" s="4">
        <v>3</v>
      </c>
      <c r="R120" s="4">
        <v>0</v>
      </c>
      <c r="S120" s="4">
        <v>0</v>
      </c>
      <c r="T120" s="21">
        <f t="shared" ref="T120:T131" si="21">SUM(B120:S120)</f>
        <v>35</v>
      </c>
    </row>
    <row r="121" spans="1:20">
      <c r="A121" s="10" t="s">
        <v>25</v>
      </c>
      <c r="B121" s="4">
        <v>1</v>
      </c>
      <c r="C121" s="4">
        <v>3</v>
      </c>
      <c r="D121" s="4">
        <v>0</v>
      </c>
      <c r="E121" s="4">
        <v>3</v>
      </c>
      <c r="F121" s="4">
        <v>0</v>
      </c>
      <c r="G121" s="4">
        <v>0</v>
      </c>
      <c r="H121" s="4">
        <v>0</v>
      </c>
      <c r="I121" s="4">
        <v>0</v>
      </c>
      <c r="J121" s="4">
        <v>8</v>
      </c>
      <c r="K121" s="4">
        <v>38</v>
      </c>
      <c r="L121" s="4">
        <v>1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21">
        <f t="shared" si="21"/>
        <v>54</v>
      </c>
    </row>
    <row r="122" spans="1:20">
      <c r="A122" s="10" t="s">
        <v>21</v>
      </c>
      <c r="B122" s="4">
        <v>0</v>
      </c>
      <c r="C122" s="4">
        <v>0</v>
      </c>
      <c r="D122" s="4">
        <v>0</v>
      </c>
      <c r="E122" s="4">
        <v>1</v>
      </c>
      <c r="F122" s="4">
        <v>0</v>
      </c>
      <c r="G122" s="4">
        <v>0</v>
      </c>
      <c r="H122" s="4">
        <v>0</v>
      </c>
      <c r="I122" s="4">
        <v>0</v>
      </c>
      <c r="J122" s="4">
        <v>1</v>
      </c>
      <c r="K122" s="4">
        <v>12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21">
        <f t="shared" si="21"/>
        <v>14</v>
      </c>
    </row>
    <row r="123" spans="1:20">
      <c r="A123" s="10" t="s">
        <v>26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1</v>
      </c>
      <c r="H123" s="4">
        <v>0</v>
      </c>
      <c r="I123" s="4">
        <v>1</v>
      </c>
      <c r="J123" s="4">
        <v>0</v>
      </c>
      <c r="K123" s="4">
        <v>2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21">
        <f t="shared" si="21"/>
        <v>4</v>
      </c>
    </row>
    <row r="124" spans="1:20">
      <c r="A124" s="24" t="s">
        <v>15</v>
      </c>
      <c r="B124" s="24">
        <f>SUM(B120:B123)</f>
        <v>1</v>
      </c>
      <c r="C124" s="24">
        <f t="shared" ref="C124:S124" si="22">SUM(C120:C123)</f>
        <v>6</v>
      </c>
      <c r="D124" s="24">
        <f t="shared" si="22"/>
        <v>0</v>
      </c>
      <c r="E124" s="24">
        <f t="shared" si="22"/>
        <v>5</v>
      </c>
      <c r="F124" s="24">
        <f t="shared" si="22"/>
        <v>0</v>
      </c>
      <c r="G124" s="24">
        <f t="shared" si="22"/>
        <v>1</v>
      </c>
      <c r="H124" s="24">
        <f t="shared" si="22"/>
        <v>0</v>
      </c>
      <c r="I124" s="24">
        <f t="shared" si="22"/>
        <v>1</v>
      </c>
      <c r="J124" s="24">
        <f t="shared" si="22"/>
        <v>14</v>
      </c>
      <c r="K124" s="24">
        <f t="shared" si="22"/>
        <v>70</v>
      </c>
      <c r="L124" s="24">
        <f t="shared" si="22"/>
        <v>6</v>
      </c>
      <c r="M124" s="24">
        <f t="shared" si="22"/>
        <v>0</v>
      </c>
      <c r="N124" s="24">
        <f t="shared" si="22"/>
        <v>0</v>
      </c>
      <c r="O124" s="24">
        <f t="shared" si="22"/>
        <v>0</v>
      </c>
      <c r="P124" s="24">
        <f t="shared" si="22"/>
        <v>0</v>
      </c>
      <c r="Q124" s="24">
        <f t="shared" si="22"/>
        <v>3</v>
      </c>
      <c r="R124" s="24">
        <f t="shared" si="22"/>
        <v>0</v>
      </c>
      <c r="S124" s="24">
        <f t="shared" si="22"/>
        <v>0</v>
      </c>
      <c r="T124" s="29">
        <f t="shared" si="21"/>
        <v>107</v>
      </c>
    </row>
    <row r="125" spans="1:20">
      <c r="A125" s="24" t="s">
        <v>16</v>
      </c>
      <c r="B125" s="26">
        <f>B124/T124</f>
        <v>9.3457943925233638E-3</v>
      </c>
      <c r="C125" s="26">
        <f>C124/T124</f>
        <v>5.6074766355140186E-2</v>
      </c>
      <c r="D125" s="26">
        <f>D124/T124</f>
        <v>0</v>
      </c>
      <c r="E125" s="26">
        <f>E124/T124</f>
        <v>4.6728971962616821E-2</v>
      </c>
      <c r="F125" s="26">
        <f>F124/T124</f>
        <v>0</v>
      </c>
      <c r="G125" s="26">
        <f>G124/T124</f>
        <v>9.3457943925233638E-3</v>
      </c>
      <c r="H125" s="26">
        <f>H124/T124</f>
        <v>0</v>
      </c>
      <c r="I125" s="26">
        <f>I124/T124</f>
        <v>9.3457943925233638E-3</v>
      </c>
      <c r="J125" s="26">
        <f>J124/T124</f>
        <v>0.13084112149532709</v>
      </c>
      <c r="K125" s="26">
        <f>K124/T124</f>
        <v>0.65420560747663548</v>
      </c>
      <c r="L125" s="26">
        <f>L124/T124</f>
        <v>5.6074766355140186E-2</v>
      </c>
      <c r="M125" s="26">
        <f>M124/T124</f>
        <v>0</v>
      </c>
      <c r="N125" s="26">
        <f>N124/T124</f>
        <v>0</v>
      </c>
      <c r="O125" s="26">
        <f>O124/T124</f>
        <v>0</v>
      </c>
      <c r="P125" s="26">
        <f>P124/T124</f>
        <v>0</v>
      </c>
      <c r="Q125" s="26">
        <f>Q124/T124</f>
        <v>2.8037383177570093E-2</v>
      </c>
      <c r="R125" s="26">
        <f>R124/T124</f>
        <v>0</v>
      </c>
      <c r="S125" s="26">
        <f>S124/T124</f>
        <v>0</v>
      </c>
      <c r="T125" s="27">
        <f t="shared" si="21"/>
        <v>0.99999999999999989</v>
      </c>
    </row>
    <row r="126" spans="1:20">
      <c r="A126" s="8" t="s">
        <v>17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1</v>
      </c>
      <c r="K126" s="4">
        <v>3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1</v>
      </c>
      <c r="R126" s="4">
        <v>0</v>
      </c>
      <c r="S126" s="4">
        <v>0</v>
      </c>
      <c r="T126" s="21">
        <f t="shared" si="21"/>
        <v>5</v>
      </c>
    </row>
    <row r="127" spans="1:20">
      <c r="A127" s="6" t="s">
        <v>18</v>
      </c>
      <c r="B127" s="8">
        <v>3</v>
      </c>
      <c r="C127" s="8">
        <v>0</v>
      </c>
      <c r="D127" s="8">
        <v>1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2</v>
      </c>
      <c r="K127" s="8">
        <v>23</v>
      </c>
      <c r="L127" s="8">
        <v>2</v>
      </c>
      <c r="M127" s="8">
        <v>0</v>
      </c>
      <c r="N127" s="8">
        <v>0</v>
      </c>
      <c r="O127" s="8">
        <v>0</v>
      </c>
      <c r="P127" s="8">
        <v>0</v>
      </c>
      <c r="Q127" s="8">
        <v>2</v>
      </c>
      <c r="R127" s="8">
        <v>0</v>
      </c>
      <c r="S127" s="8">
        <v>0</v>
      </c>
      <c r="T127" s="21">
        <f t="shared" si="21"/>
        <v>33</v>
      </c>
    </row>
    <row r="128" spans="1:20">
      <c r="A128" s="73" t="s">
        <v>31</v>
      </c>
      <c r="B128" s="4">
        <v>5</v>
      </c>
      <c r="C128" s="4">
        <v>8</v>
      </c>
      <c r="D128" s="4">
        <v>0</v>
      </c>
      <c r="E128" s="4">
        <v>0</v>
      </c>
      <c r="F128" s="4">
        <v>0</v>
      </c>
      <c r="G128" s="4">
        <v>0</v>
      </c>
      <c r="H128" s="4">
        <v>1</v>
      </c>
      <c r="I128" s="4">
        <v>4</v>
      </c>
      <c r="J128" s="4">
        <v>1</v>
      </c>
      <c r="K128" s="4">
        <v>2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21">
        <f t="shared" si="21"/>
        <v>21</v>
      </c>
    </row>
    <row r="129" spans="1:20">
      <c r="A129" s="73" t="s">
        <v>19</v>
      </c>
      <c r="B129" s="4">
        <v>0</v>
      </c>
      <c r="C129" s="4">
        <v>1</v>
      </c>
      <c r="D129" s="4">
        <v>1</v>
      </c>
      <c r="E129" s="4">
        <v>2</v>
      </c>
      <c r="F129" s="4">
        <v>0</v>
      </c>
      <c r="G129" s="4">
        <v>0</v>
      </c>
      <c r="H129" s="4">
        <v>18</v>
      </c>
      <c r="I129" s="4">
        <v>26</v>
      </c>
      <c r="J129" s="4">
        <v>0</v>
      </c>
      <c r="K129" s="4">
        <v>7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2</v>
      </c>
      <c r="T129" s="21">
        <f t="shared" si="21"/>
        <v>57</v>
      </c>
    </row>
    <row r="130" spans="1:20">
      <c r="A130" s="24" t="s">
        <v>15</v>
      </c>
      <c r="B130" s="24">
        <f>SUM(B126:B129)</f>
        <v>8</v>
      </c>
      <c r="C130" s="24">
        <f t="shared" ref="C130:S130" si="23">SUM(C126:C129)</f>
        <v>9</v>
      </c>
      <c r="D130" s="24">
        <f t="shared" si="23"/>
        <v>2</v>
      </c>
      <c r="E130" s="24">
        <f t="shared" si="23"/>
        <v>2</v>
      </c>
      <c r="F130" s="24">
        <f t="shared" si="23"/>
        <v>0</v>
      </c>
      <c r="G130" s="24">
        <f t="shared" si="23"/>
        <v>0</v>
      </c>
      <c r="H130" s="24">
        <f t="shared" si="23"/>
        <v>19</v>
      </c>
      <c r="I130" s="24">
        <f t="shared" si="23"/>
        <v>30</v>
      </c>
      <c r="J130" s="24">
        <f t="shared" si="23"/>
        <v>4</v>
      </c>
      <c r="K130" s="24">
        <f t="shared" si="23"/>
        <v>35</v>
      </c>
      <c r="L130" s="24">
        <f t="shared" si="23"/>
        <v>2</v>
      </c>
      <c r="M130" s="24">
        <f t="shared" si="23"/>
        <v>0</v>
      </c>
      <c r="N130" s="24">
        <f t="shared" si="23"/>
        <v>0</v>
      </c>
      <c r="O130" s="24">
        <f t="shared" si="23"/>
        <v>0</v>
      </c>
      <c r="P130" s="24">
        <f t="shared" si="23"/>
        <v>0</v>
      </c>
      <c r="Q130" s="24">
        <f t="shared" si="23"/>
        <v>3</v>
      </c>
      <c r="R130" s="24">
        <f t="shared" si="23"/>
        <v>0</v>
      </c>
      <c r="S130" s="24">
        <f t="shared" si="23"/>
        <v>2</v>
      </c>
      <c r="T130" s="28">
        <f t="shared" si="21"/>
        <v>116</v>
      </c>
    </row>
    <row r="131" spans="1:20">
      <c r="A131" s="24" t="s">
        <v>16</v>
      </c>
      <c r="B131" s="26">
        <f>B130/T130</f>
        <v>6.8965517241379309E-2</v>
      </c>
      <c r="C131" s="26">
        <f>C130/T130</f>
        <v>7.7586206896551727E-2</v>
      </c>
      <c r="D131" s="26">
        <f>D130/T130</f>
        <v>1.7241379310344827E-2</v>
      </c>
      <c r="E131" s="26">
        <f>E130/T130</f>
        <v>1.7241379310344827E-2</v>
      </c>
      <c r="F131" s="26">
        <f>F130/T130</f>
        <v>0</v>
      </c>
      <c r="G131" s="26">
        <f>G130/T130</f>
        <v>0</v>
      </c>
      <c r="H131" s="26">
        <f>H130/T130</f>
        <v>0.16379310344827586</v>
      </c>
      <c r="I131" s="26">
        <f>I130/T130</f>
        <v>0.25862068965517243</v>
      </c>
      <c r="J131" s="26">
        <f>J130/T130</f>
        <v>3.4482758620689655E-2</v>
      </c>
      <c r="K131" s="26">
        <f>K130/T130</f>
        <v>0.30172413793103448</v>
      </c>
      <c r="L131" s="26">
        <f>L130/T130</f>
        <v>1.7241379310344827E-2</v>
      </c>
      <c r="M131" s="26">
        <f>M130/T130</f>
        <v>0</v>
      </c>
      <c r="N131" s="26">
        <f>N130/T130</f>
        <v>0</v>
      </c>
      <c r="O131" s="26">
        <f>O130/T130</f>
        <v>0</v>
      </c>
      <c r="P131" s="26">
        <f>P130/T130</f>
        <v>0</v>
      </c>
      <c r="Q131" s="26">
        <f>Q130/T130</f>
        <v>2.5862068965517241E-2</v>
      </c>
      <c r="R131" s="26">
        <f>R130/T130</f>
        <v>0</v>
      </c>
      <c r="S131" s="26">
        <f>S130/T130</f>
        <v>1.7241379310344827E-2</v>
      </c>
      <c r="T131" s="27">
        <f t="shared" si="21"/>
        <v>1</v>
      </c>
    </row>
    <row r="132" spans="1:20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3"/>
    </row>
    <row r="133" spans="1:20">
      <c r="A133" s="56" t="s">
        <v>0</v>
      </c>
      <c r="B133" s="50" t="s">
        <v>1</v>
      </c>
      <c r="C133" s="50"/>
      <c r="D133" s="50" t="s">
        <v>2</v>
      </c>
      <c r="E133" s="51"/>
      <c r="F133" s="51"/>
      <c r="G133" s="51"/>
      <c r="H133" s="51"/>
      <c r="I133" s="51"/>
      <c r="J133" s="51"/>
      <c r="K133" s="51"/>
      <c r="L133" s="46" t="s">
        <v>3</v>
      </c>
      <c r="M133" s="47"/>
      <c r="N133" s="46" t="s">
        <v>4</v>
      </c>
      <c r="O133" s="47"/>
      <c r="P133" s="46" t="s">
        <v>54</v>
      </c>
      <c r="Q133" s="47"/>
      <c r="R133" s="46" t="s">
        <v>55</v>
      </c>
      <c r="S133" s="47"/>
      <c r="T133" s="23"/>
    </row>
    <row r="134" spans="1:20">
      <c r="A134" s="57"/>
      <c r="B134" s="57"/>
      <c r="C134" s="57"/>
      <c r="D134" s="50" t="s">
        <v>5</v>
      </c>
      <c r="E134" s="54"/>
      <c r="F134" s="54" t="s">
        <v>6</v>
      </c>
      <c r="G134" s="54"/>
      <c r="H134" s="54" t="s">
        <v>7</v>
      </c>
      <c r="I134" s="54"/>
      <c r="J134" s="54" t="s">
        <v>8</v>
      </c>
      <c r="K134" s="54"/>
      <c r="L134" s="52"/>
      <c r="M134" s="53"/>
      <c r="N134" s="52"/>
      <c r="O134" s="53"/>
      <c r="P134" s="52"/>
      <c r="Q134" s="53"/>
      <c r="R134" s="52"/>
      <c r="S134" s="53"/>
      <c r="T134" s="23"/>
    </row>
    <row r="135" spans="1:20">
      <c r="A135" s="12" t="s">
        <v>38</v>
      </c>
      <c r="B135" s="2" t="s">
        <v>10</v>
      </c>
      <c r="C135" s="2" t="s">
        <v>11</v>
      </c>
      <c r="D135" s="2" t="s">
        <v>10</v>
      </c>
      <c r="E135" s="2" t="s">
        <v>11</v>
      </c>
      <c r="F135" s="2" t="s">
        <v>10</v>
      </c>
      <c r="G135" s="2" t="s">
        <v>11</v>
      </c>
      <c r="H135" s="2" t="s">
        <v>10</v>
      </c>
      <c r="I135" s="2" t="s">
        <v>11</v>
      </c>
      <c r="J135" s="2" t="s">
        <v>10</v>
      </c>
      <c r="K135" s="2" t="s">
        <v>11</v>
      </c>
      <c r="L135" s="2" t="s">
        <v>10</v>
      </c>
      <c r="M135" s="2" t="s">
        <v>11</v>
      </c>
      <c r="N135" s="2" t="s">
        <v>10</v>
      </c>
      <c r="O135" s="2" t="s">
        <v>11</v>
      </c>
      <c r="P135" s="9" t="s">
        <v>10</v>
      </c>
      <c r="Q135" s="9" t="s">
        <v>11</v>
      </c>
      <c r="R135" s="2" t="s">
        <v>10</v>
      </c>
      <c r="S135" s="2" t="s">
        <v>11</v>
      </c>
      <c r="T135" s="23"/>
    </row>
    <row r="136" spans="1:20">
      <c r="A136" s="10" t="s">
        <v>39</v>
      </c>
      <c r="B136" s="4">
        <v>2</v>
      </c>
      <c r="C136" s="4">
        <v>35</v>
      </c>
      <c r="D136" s="4">
        <v>0</v>
      </c>
      <c r="E136" s="4">
        <v>1</v>
      </c>
      <c r="F136" s="4">
        <v>0</v>
      </c>
      <c r="G136" s="4">
        <v>1</v>
      </c>
      <c r="H136" s="4">
        <v>0</v>
      </c>
      <c r="I136" s="4">
        <v>0</v>
      </c>
      <c r="J136" s="4">
        <v>1</v>
      </c>
      <c r="K136" s="4">
        <v>3</v>
      </c>
      <c r="L136" s="4">
        <v>1</v>
      </c>
      <c r="M136" s="4">
        <v>0</v>
      </c>
      <c r="N136" s="4">
        <v>0</v>
      </c>
      <c r="O136" s="4">
        <v>1</v>
      </c>
      <c r="P136" s="4">
        <v>0</v>
      </c>
      <c r="Q136" s="4">
        <v>0</v>
      </c>
      <c r="R136" s="4">
        <v>0</v>
      </c>
      <c r="S136" s="4">
        <v>0</v>
      </c>
      <c r="T136" s="21">
        <f>SUM(B136:S136)</f>
        <v>45</v>
      </c>
    </row>
    <row r="137" spans="1:20">
      <c r="A137" s="10" t="s">
        <v>37</v>
      </c>
      <c r="B137" s="4">
        <v>0</v>
      </c>
      <c r="C137" s="4">
        <v>1</v>
      </c>
      <c r="D137" s="4">
        <v>2</v>
      </c>
      <c r="E137" s="4">
        <v>0</v>
      </c>
      <c r="F137" s="4">
        <v>0</v>
      </c>
      <c r="G137" s="4">
        <v>1</v>
      </c>
      <c r="H137" s="4">
        <v>0</v>
      </c>
      <c r="I137" s="4">
        <v>0</v>
      </c>
      <c r="J137" s="4">
        <v>4</v>
      </c>
      <c r="K137" s="4">
        <v>19</v>
      </c>
      <c r="L137" s="4">
        <v>1</v>
      </c>
      <c r="M137" s="4">
        <v>0</v>
      </c>
      <c r="N137" s="4">
        <v>1</v>
      </c>
      <c r="O137" s="4">
        <v>4</v>
      </c>
      <c r="P137" s="4">
        <v>0</v>
      </c>
      <c r="Q137" s="4">
        <v>0</v>
      </c>
      <c r="R137" s="4">
        <v>0</v>
      </c>
      <c r="S137" s="4">
        <v>0</v>
      </c>
      <c r="T137" s="21">
        <f>SUM(B137:S137)</f>
        <v>33</v>
      </c>
    </row>
    <row r="138" spans="1:20">
      <c r="A138" s="24" t="s">
        <v>15</v>
      </c>
      <c r="B138" s="24">
        <f t="shared" ref="B138:S138" si="24">SUM(B136:B137)</f>
        <v>2</v>
      </c>
      <c r="C138" s="24">
        <f t="shared" si="24"/>
        <v>36</v>
      </c>
      <c r="D138" s="24">
        <f t="shared" si="24"/>
        <v>2</v>
      </c>
      <c r="E138" s="24">
        <f t="shared" si="24"/>
        <v>1</v>
      </c>
      <c r="F138" s="24">
        <f t="shared" si="24"/>
        <v>0</v>
      </c>
      <c r="G138" s="24">
        <f t="shared" si="24"/>
        <v>2</v>
      </c>
      <c r="H138" s="24">
        <f t="shared" si="24"/>
        <v>0</v>
      </c>
      <c r="I138" s="24">
        <f t="shared" si="24"/>
        <v>0</v>
      </c>
      <c r="J138" s="24">
        <f t="shared" si="24"/>
        <v>5</v>
      </c>
      <c r="K138" s="24">
        <f t="shared" si="24"/>
        <v>22</v>
      </c>
      <c r="L138" s="24">
        <f t="shared" si="24"/>
        <v>2</v>
      </c>
      <c r="M138" s="24">
        <f t="shared" si="24"/>
        <v>0</v>
      </c>
      <c r="N138" s="24">
        <f t="shared" si="24"/>
        <v>1</v>
      </c>
      <c r="O138" s="24">
        <f t="shared" si="24"/>
        <v>5</v>
      </c>
      <c r="P138" s="24">
        <f t="shared" si="24"/>
        <v>0</v>
      </c>
      <c r="Q138" s="24">
        <f t="shared" si="24"/>
        <v>0</v>
      </c>
      <c r="R138" s="24">
        <f t="shared" si="24"/>
        <v>0</v>
      </c>
      <c r="S138" s="24">
        <f t="shared" si="24"/>
        <v>0</v>
      </c>
      <c r="T138" s="28">
        <f>SUM(B138:S138)</f>
        <v>78</v>
      </c>
    </row>
    <row r="139" spans="1:20">
      <c r="A139" s="24" t="s">
        <v>16</v>
      </c>
      <c r="B139" s="26">
        <f>B138/T138</f>
        <v>2.564102564102564E-2</v>
      </c>
      <c r="C139" s="26">
        <f>C138/T138</f>
        <v>0.46153846153846156</v>
      </c>
      <c r="D139" s="26">
        <f>D138/T138</f>
        <v>2.564102564102564E-2</v>
      </c>
      <c r="E139" s="26">
        <f>E138/T138</f>
        <v>1.282051282051282E-2</v>
      </c>
      <c r="F139" s="26">
        <f>F138/T138</f>
        <v>0</v>
      </c>
      <c r="G139" s="26">
        <f>G138/T138</f>
        <v>2.564102564102564E-2</v>
      </c>
      <c r="H139" s="26">
        <f>H138/T138</f>
        <v>0</v>
      </c>
      <c r="I139" s="26">
        <f>I138/T138</f>
        <v>0</v>
      </c>
      <c r="J139" s="26">
        <f>J138/T138</f>
        <v>6.4102564102564097E-2</v>
      </c>
      <c r="K139" s="26">
        <f>K138/T138</f>
        <v>0.28205128205128205</v>
      </c>
      <c r="L139" s="26">
        <f>L138/T138</f>
        <v>2.564102564102564E-2</v>
      </c>
      <c r="M139" s="26">
        <f>M138/T138</f>
        <v>0</v>
      </c>
      <c r="N139" s="26">
        <f>N138/T138</f>
        <v>1.282051282051282E-2</v>
      </c>
      <c r="O139" s="26">
        <f>O138/T138</f>
        <v>6.4102564102564097E-2</v>
      </c>
      <c r="P139" s="26">
        <f>P138/T138</f>
        <v>0</v>
      </c>
      <c r="Q139" s="26">
        <f>Q138/T138</f>
        <v>0</v>
      </c>
      <c r="R139" s="26">
        <f>R138/T138</f>
        <v>0</v>
      </c>
      <c r="S139" s="26">
        <f>S138/T138</f>
        <v>0</v>
      </c>
      <c r="T139" s="27">
        <f>SUM(B139:S140)</f>
        <v>1</v>
      </c>
    </row>
    <row r="140" spans="1:20">
      <c r="A140" s="28"/>
      <c r="T140" s="23"/>
    </row>
    <row r="141" spans="1:20">
      <c r="A141" s="56" t="s">
        <v>0</v>
      </c>
      <c r="B141" s="50" t="s">
        <v>1</v>
      </c>
      <c r="C141" s="50"/>
      <c r="D141" s="50" t="s">
        <v>2</v>
      </c>
      <c r="E141" s="51"/>
      <c r="F141" s="51"/>
      <c r="G141" s="51"/>
      <c r="H141" s="51"/>
      <c r="I141" s="51"/>
      <c r="J141" s="51"/>
      <c r="K141" s="51"/>
      <c r="L141" s="46" t="s">
        <v>3</v>
      </c>
      <c r="M141" s="47"/>
      <c r="N141" s="46" t="s">
        <v>4</v>
      </c>
      <c r="O141" s="47"/>
      <c r="P141" s="46" t="s">
        <v>54</v>
      </c>
      <c r="Q141" s="47"/>
      <c r="R141" s="46" t="s">
        <v>55</v>
      </c>
      <c r="S141" s="47"/>
      <c r="T141" s="23"/>
    </row>
    <row r="142" spans="1:20">
      <c r="A142" s="57"/>
      <c r="B142" s="57"/>
      <c r="C142" s="57"/>
      <c r="D142" s="50" t="s">
        <v>5</v>
      </c>
      <c r="E142" s="54"/>
      <c r="F142" s="54" t="s">
        <v>6</v>
      </c>
      <c r="G142" s="54"/>
      <c r="H142" s="54" t="s">
        <v>7</v>
      </c>
      <c r="I142" s="54"/>
      <c r="J142" s="54" t="s">
        <v>8</v>
      </c>
      <c r="K142" s="54"/>
      <c r="L142" s="52"/>
      <c r="M142" s="53"/>
      <c r="N142" s="52"/>
      <c r="O142" s="53"/>
      <c r="P142" s="52"/>
      <c r="Q142" s="53"/>
      <c r="R142" s="52"/>
      <c r="S142" s="53"/>
      <c r="T142" s="23"/>
    </row>
    <row r="143" spans="1:20">
      <c r="A143" s="13" t="s">
        <v>40</v>
      </c>
      <c r="B143" s="2" t="s">
        <v>10</v>
      </c>
      <c r="C143" s="2" t="s">
        <v>11</v>
      </c>
      <c r="D143" s="2" t="s">
        <v>10</v>
      </c>
      <c r="E143" s="2" t="s">
        <v>11</v>
      </c>
      <c r="F143" s="2" t="s">
        <v>10</v>
      </c>
      <c r="G143" s="2" t="s">
        <v>11</v>
      </c>
      <c r="H143" s="2" t="s">
        <v>10</v>
      </c>
      <c r="I143" s="2" t="s">
        <v>11</v>
      </c>
      <c r="J143" s="2" t="s">
        <v>10</v>
      </c>
      <c r="K143" s="2" t="s">
        <v>11</v>
      </c>
      <c r="L143" s="2" t="s">
        <v>10</v>
      </c>
      <c r="M143" s="2" t="s">
        <v>11</v>
      </c>
      <c r="N143" s="2" t="s">
        <v>10</v>
      </c>
      <c r="O143" s="2" t="s">
        <v>11</v>
      </c>
      <c r="P143" s="9" t="s">
        <v>10</v>
      </c>
      <c r="Q143" s="9" t="s">
        <v>11</v>
      </c>
      <c r="R143" s="2" t="s">
        <v>10</v>
      </c>
      <c r="S143" s="2" t="s">
        <v>11</v>
      </c>
      <c r="T143" s="23"/>
    </row>
    <row r="144" spans="1:20">
      <c r="A144" s="10" t="s">
        <v>12</v>
      </c>
      <c r="B144" s="4">
        <v>54</v>
      </c>
      <c r="C144" s="4">
        <v>5</v>
      </c>
      <c r="D144" s="4">
        <v>3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4</v>
      </c>
      <c r="K144" s="4">
        <v>1</v>
      </c>
      <c r="L144" s="4">
        <v>5</v>
      </c>
      <c r="M144" s="4">
        <v>0</v>
      </c>
      <c r="N144" s="4">
        <v>2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21">
        <f t="shared" ref="T144:T152" si="25">SUM(B144:S144)</f>
        <v>74</v>
      </c>
    </row>
    <row r="145" spans="1:20">
      <c r="A145" s="10" t="s">
        <v>37</v>
      </c>
      <c r="B145" s="4">
        <v>8</v>
      </c>
      <c r="C145" s="4">
        <v>1</v>
      </c>
      <c r="D145" s="4">
        <v>0</v>
      </c>
      <c r="E145" s="4">
        <v>0</v>
      </c>
      <c r="F145" s="4">
        <v>1</v>
      </c>
      <c r="G145" s="4">
        <v>0</v>
      </c>
      <c r="H145" s="4">
        <v>0</v>
      </c>
      <c r="I145" s="4">
        <v>0</v>
      </c>
      <c r="J145" s="4">
        <v>10</v>
      </c>
      <c r="K145" s="4">
        <v>4</v>
      </c>
      <c r="L145" s="4">
        <v>3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21">
        <f t="shared" si="25"/>
        <v>27</v>
      </c>
    </row>
    <row r="146" spans="1:20">
      <c r="A146" s="10" t="s">
        <v>13</v>
      </c>
      <c r="B146" s="4">
        <v>19</v>
      </c>
      <c r="C146" s="4">
        <v>7</v>
      </c>
      <c r="D146" s="4">
        <v>3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23</v>
      </c>
      <c r="K146" s="4">
        <v>4</v>
      </c>
      <c r="L146" s="4">
        <v>27</v>
      </c>
      <c r="M146" s="4">
        <v>0</v>
      </c>
      <c r="N146" s="4">
        <v>0</v>
      </c>
      <c r="O146" s="4">
        <v>0</v>
      </c>
      <c r="P146" s="4">
        <v>5</v>
      </c>
      <c r="Q146" s="4">
        <v>0</v>
      </c>
      <c r="R146" s="4">
        <v>0</v>
      </c>
      <c r="S146" s="4">
        <v>0</v>
      </c>
      <c r="T146" s="21">
        <f t="shared" si="25"/>
        <v>88</v>
      </c>
    </row>
    <row r="147" spans="1:20">
      <c r="A147" s="10" t="s">
        <v>21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13</v>
      </c>
      <c r="K147" s="4">
        <v>2</v>
      </c>
      <c r="L147" s="4">
        <v>2</v>
      </c>
      <c r="M147" s="4">
        <v>0</v>
      </c>
      <c r="N147" s="4">
        <v>1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21">
        <f t="shared" si="25"/>
        <v>18</v>
      </c>
    </row>
    <row r="148" spans="1:20">
      <c r="A148" s="10" t="s">
        <v>22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4</v>
      </c>
      <c r="I148" s="4">
        <v>1</v>
      </c>
      <c r="J148" s="4">
        <v>2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21">
        <f t="shared" si="25"/>
        <v>7</v>
      </c>
    </row>
    <row r="149" spans="1:20">
      <c r="A149" s="24" t="s">
        <v>15</v>
      </c>
      <c r="B149" s="24">
        <f t="shared" ref="B149:S149" si="26">SUM(B144:B148)</f>
        <v>81</v>
      </c>
      <c r="C149" s="24">
        <f t="shared" si="26"/>
        <v>13</v>
      </c>
      <c r="D149" s="24">
        <f t="shared" si="26"/>
        <v>6</v>
      </c>
      <c r="E149" s="24">
        <f t="shared" si="26"/>
        <v>0</v>
      </c>
      <c r="F149" s="24">
        <f t="shared" si="26"/>
        <v>1</v>
      </c>
      <c r="G149" s="24">
        <f t="shared" si="26"/>
        <v>0</v>
      </c>
      <c r="H149" s="24">
        <f t="shared" si="26"/>
        <v>4</v>
      </c>
      <c r="I149" s="24">
        <f t="shared" si="26"/>
        <v>1</v>
      </c>
      <c r="J149" s="24">
        <f t="shared" si="26"/>
        <v>52</v>
      </c>
      <c r="K149" s="24">
        <f t="shared" si="26"/>
        <v>11</v>
      </c>
      <c r="L149" s="24">
        <f t="shared" si="26"/>
        <v>37</v>
      </c>
      <c r="M149" s="24">
        <f t="shared" si="26"/>
        <v>0</v>
      </c>
      <c r="N149" s="24">
        <f t="shared" si="26"/>
        <v>3</v>
      </c>
      <c r="O149" s="24">
        <f t="shared" si="26"/>
        <v>0</v>
      </c>
      <c r="P149" s="24">
        <f t="shared" si="26"/>
        <v>5</v>
      </c>
      <c r="Q149" s="24">
        <f t="shared" si="26"/>
        <v>0</v>
      </c>
      <c r="R149" s="24">
        <f t="shared" si="26"/>
        <v>0</v>
      </c>
      <c r="S149" s="24">
        <f t="shared" si="26"/>
        <v>0</v>
      </c>
      <c r="T149" s="29">
        <f t="shared" si="25"/>
        <v>214</v>
      </c>
    </row>
    <row r="150" spans="1:20">
      <c r="A150" s="24" t="s">
        <v>16</v>
      </c>
      <c r="B150" s="26">
        <f>B149/T149</f>
        <v>0.37850467289719625</v>
      </c>
      <c r="C150" s="26">
        <f>C149/T149</f>
        <v>6.0747663551401869E-2</v>
      </c>
      <c r="D150" s="26">
        <f>D149/T149</f>
        <v>2.8037383177570093E-2</v>
      </c>
      <c r="E150" s="26">
        <f>E149/T149</f>
        <v>0</v>
      </c>
      <c r="F150" s="26">
        <f>F149/T149</f>
        <v>4.6728971962616819E-3</v>
      </c>
      <c r="G150" s="26">
        <f>G149/T149</f>
        <v>0</v>
      </c>
      <c r="H150" s="26">
        <f>H149/T149</f>
        <v>1.8691588785046728E-2</v>
      </c>
      <c r="I150" s="26">
        <f>I149/T149</f>
        <v>4.6728971962616819E-3</v>
      </c>
      <c r="J150" s="26">
        <f>J149/T149</f>
        <v>0.24299065420560748</v>
      </c>
      <c r="K150" s="26">
        <f>K149/T149</f>
        <v>5.1401869158878503E-2</v>
      </c>
      <c r="L150" s="26">
        <f>L149/T149</f>
        <v>0.17289719626168223</v>
      </c>
      <c r="M150" s="26">
        <f>M149/T149</f>
        <v>0</v>
      </c>
      <c r="N150" s="26">
        <f>N149/T149</f>
        <v>1.4018691588785047E-2</v>
      </c>
      <c r="O150" s="26">
        <f>O149/T149</f>
        <v>0</v>
      </c>
      <c r="P150" s="26">
        <f>P149/T149</f>
        <v>2.336448598130841E-2</v>
      </c>
      <c r="Q150" s="26">
        <f>Q149/T149</f>
        <v>0</v>
      </c>
      <c r="R150" s="26">
        <f>R149/T149</f>
        <v>0</v>
      </c>
      <c r="S150" s="26">
        <f>S149/T149</f>
        <v>0</v>
      </c>
      <c r="T150" s="27">
        <f t="shared" si="25"/>
        <v>0.99999999999999978</v>
      </c>
    </row>
    <row r="151" spans="1:20">
      <c r="A151" s="10" t="s">
        <v>18</v>
      </c>
      <c r="B151" s="4">
        <v>0</v>
      </c>
      <c r="C151" s="4">
        <v>0</v>
      </c>
      <c r="D151" s="4">
        <v>1</v>
      </c>
      <c r="E151" s="4">
        <v>1</v>
      </c>
      <c r="F151" s="4">
        <v>0</v>
      </c>
      <c r="G151" s="4">
        <v>0</v>
      </c>
      <c r="H151" s="4">
        <v>0</v>
      </c>
      <c r="I151" s="4">
        <v>0</v>
      </c>
      <c r="J151" s="4">
        <v>20</v>
      </c>
      <c r="K151" s="4">
        <v>4</v>
      </c>
      <c r="L151" s="4">
        <v>9</v>
      </c>
      <c r="M151" s="4">
        <v>0</v>
      </c>
      <c r="N151" s="4">
        <v>0</v>
      </c>
      <c r="O151" s="4">
        <v>0</v>
      </c>
      <c r="P151" s="4">
        <v>2</v>
      </c>
      <c r="Q151" s="4">
        <v>1</v>
      </c>
      <c r="R151" s="4">
        <v>0</v>
      </c>
      <c r="S151" s="4">
        <v>0</v>
      </c>
      <c r="T151" s="36">
        <f t="shared" si="25"/>
        <v>38</v>
      </c>
    </row>
    <row r="152" spans="1:20">
      <c r="A152" s="24" t="s">
        <v>16</v>
      </c>
      <c r="B152" s="26">
        <f>B151/T151</f>
        <v>0</v>
      </c>
      <c r="C152" s="26">
        <f>C151/T151</f>
        <v>0</v>
      </c>
      <c r="D152" s="26">
        <f>D151/T151</f>
        <v>2.6315789473684209E-2</v>
      </c>
      <c r="E152" s="26">
        <f>E151/T151</f>
        <v>2.6315789473684209E-2</v>
      </c>
      <c r="F152" s="26">
        <f>F151/T151</f>
        <v>0</v>
      </c>
      <c r="G152" s="26">
        <f>G151/T151</f>
        <v>0</v>
      </c>
      <c r="H152" s="26">
        <f>H151/T151</f>
        <v>0</v>
      </c>
      <c r="I152" s="26">
        <f>I151/T151</f>
        <v>0</v>
      </c>
      <c r="J152" s="26">
        <f>J151/T151</f>
        <v>0.52631578947368418</v>
      </c>
      <c r="K152" s="26">
        <f>K151/T151</f>
        <v>0.10526315789473684</v>
      </c>
      <c r="L152" s="26">
        <f>L151/T151</f>
        <v>0.23684210526315788</v>
      </c>
      <c r="M152" s="26">
        <f>M151/T151</f>
        <v>0</v>
      </c>
      <c r="N152" s="26">
        <f>N151/T151</f>
        <v>0</v>
      </c>
      <c r="O152" s="26">
        <f>O151/T151</f>
        <v>0</v>
      </c>
      <c r="P152" s="26">
        <f>P151/T151</f>
        <v>5.2631578947368418E-2</v>
      </c>
      <c r="Q152" s="26">
        <f>Q151/T151</f>
        <v>2.6315789473684209E-2</v>
      </c>
      <c r="R152" s="26">
        <f>R151/T151</f>
        <v>0</v>
      </c>
      <c r="S152" s="26">
        <f>S151/T151</f>
        <v>0</v>
      </c>
      <c r="T152" s="27">
        <f t="shared" si="25"/>
        <v>0.99999999999999989</v>
      </c>
    </row>
    <row r="153" spans="1:20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3"/>
    </row>
    <row r="154" spans="1:20">
      <c r="A154" s="56" t="s">
        <v>0</v>
      </c>
      <c r="B154" s="50" t="s">
        <v>1</v>
      </c>
      <c r="C154" s="50"/>
      <c r="D154" s="50" t="s">
        <v>2</v>
      </c>
      <c r="E154" s="51"/>
      <c r="F154" s="51"/>
      <c r="G154" s="51"/>
      <c r="H154" s="51"/>
      <c r="I154" s="51"/>
      <c r="J154" s="51"/>
      <c r="K154" s="51"/>
      <c r="L154" s="46" t="s">
        <v>3</v>
      </c>
      <c r="M154" s="47"/>
      <c r="N154" s="46" t="s">
        <v>4</v>
      </c>
      <c r="O154" s="47"/>
      <c r="P154" s="46" t="s">
        <v>54</v>
      </c>
      <c r="Q154" s="47"/>
      <c r="R154" s="46" t="s">
        <v>55</v>
      </c>
      <c r="S154" s="47"/>
      <c r="T154" s="23"/>
    </row>
    <row r="155" spans="1:20">
      <c r="A155" s="57"/>
      <c r="B155" s="57"/>
      <c r="C155" s="57"/>
      <c r="D155" s="50" t="s">
        <v>5</v>
      </c>
      <c r="E155" s="54"/>
      <c r="F155" s="54" t="s">
        <v>6</v>
      </c>
      <c r="G155" s="54"/>
      <c r="H155" s="54" t="s">
        <v>7</v>
      </c>
      <c r="I155" s="54"/>
      <c r="J155" s="54" t="s">
        <v>8</v>
      </c>
      <c r="K155" s="54"/>
      <c r="L155" s="52"/>
      <c r="M155" s="53"/>
      <c r="N155" s="52"/>
      <c r="O155" s="53"/>
      <c r="P155" s="52"/>
      <c r="Q155" s="53"/>
      <c r="R155" s="52"/>
      <c r="S155" s="53"/>
      <c r="T155" s="23"/>
    </row>
    <row r="156" spans="1:20">
      <c r="A156" s="13" t="s">
        <v>41</v>
      </c>
      <c r="B156" s="2" t="s">
        <v>10</v>
      </c>
      <c r="C156" s="2" t="s">
        <v>11</v>
      </c>
      <c r="D156" s="2" t="s">
        <v>10</v>
      </c>
      <c r="E156" s="2" t="s">
        <v>11</v>
      </c>
      <c r="F156" s="2" t="s">
        <v>10</v>
      </c>
      <c r="G156" s="2" t="s">
        <v>11</v>
      </c>
      <c r="H156" s="2" t="s">
        <v>10</v>
      </c>
      <c r="I156" s="2" t="s">
        <v>11</v>
      </c>
      <c r="J156" s="2" t="s">
        <v>10</v>
      </c>
      <c r="K156" s="2" t="s">
        <v>11</v>
      </c>
      <c r="L156" s="2" t="s">
        <v>10</v>
      </c>
      <c r="M156" s="2" t="s">
        <v>11</v>
      </c>
      <c r="N156" s="2" t="s">
        <v>10</v>
      </c>
      <c r="O156" s="2" t="s">
        <v>11</v>
      </c>
      <c r="P156" s="9" t="s">
        <v>10</v>
      </c>
      <c r="Q156" s="9" t="s">
        <v>11</v>
      </c>
      <c r="R156" s="2" t="s">
        <v>10</v>
      </c>
      <c r="S156" s="2" t="s">
        <v>11</v>
      </c>
      <c r="T156" s="23"/>
    </row>
    <row r="157" spans="1:20">
      <c r="A157" s="10" t="s">
        <v>37</v>
      </c>
      <c r="B157" s="4">
        <v>0</v>
      </c>
      <c r="C157" s="4">
        <v>3</v>
      </c>
      <c r="D157" s="4">
        <v>1</v>
      </c>
      <c r="E157" s="4">
        <v>0</v>
      </c>
      <c r="F157" s="4">
        <v>0</v>
      </c>
      <c r="G157" s="4">
        <v>2</v>
      </c>
      <c r="H157" s="4">
        <v>0</v>
      </c>
      <c r="I157" s="4">
        <v>0</v>
      </c>
      <c r="J157" s="4">
        <v>5</v>
      </c>
      <c r="K157" s="4">
        <v>18</v>
      </c>
      <c r="L157" s="4">
        <v>3</v>
      </c>
      <c r="M157" s="4">
        <v>0</v>
      </c>
      <c r="N157" s="4">
        <v>0</v>
      </c>
      <c r="O157" s="4">
        <v>0</v>
      </c>
      <c r="P157" s="4">
        <v>1</v>
      </c>
      <c r="Q157" s="4">
        <v>3</v>
      </c>
      <c r="R157" s="4">
        <v>0</v>
      </c>
      <c r="S157" s="4">
        <v>0</v>
      </c>
      <c r="T157" s="21">
        <f t="shared" ref="T157:T162" si="27">SUM(B157:S157)</f>
        <v>36</v>
      </c>
    </row>
    <row r="158" spans="1:20">
      <c r="A158" s="10" t="s">
        <v>13</v>
      </c>
      <c r="B158" s="4">
        <v>0</v>
      </c>
      <c r="C158" s="4">
        <v>5</v>
      </c>
      <c r="D158" s="4">
        <v>0</v>
      </c>
      <c r="E158" s="4">
        <v>0</v>
      </c>
      <c r="F158" s="4">
        <v>0</v>
      </c>
      <c r="G158" s="4">
        <v>3</v>
      </c>
      <c r="H158" s="4">
        <v>0</v>
      </c>
      <c r="I158" s="4">
        <v>0</v>
      </c>
      <c r="J158" s="4">
        <v>7</v>
      </c>
      <c r="K158" s="4">
        <v>17</v>
      </c>
      <c r="L158" s="4">
        <v>7</v>
      </c>
      <c r="M158" s="4">
        <v>0</v>
      </c>
      <c r="N158" s="4">
        <v>0</v>
      </c>
      <c r="O158" s="4">
        <v>0</v>
      </c>
      <c r="P158" s="4">
        <v>1</v>
      </c>
      <c r="Q158" s="4">
        <v>2</v>
      </c>
      <c r="R158" s="4">
        <v>0</v>
      </c>
      <c r="S158" s="4">
        <v>0</v>
      </c>
      <c r="T158" s="21">
        <f t="shared" si="27"/>
        <v>42</v>
      </c>
    </row>
    <row r="159" spans="1:20">
      <c r="A159" s="10" t="s">
        <v>21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2</v>
      </c>
      <c r="K159" s="4">
        <v>8</v>
      </c>
      <c r="L159" s="4">
        <v>1</v>
      </c>
      <c r="M159" s="4">
        <v>0</v>
      </c>
      <c r="N159" s="4">
        <v>0</v>
      </c>
      <c r="O159" s="4">
        <v>0</v>
      </c>
      <c r="P159" s="4">
        <v>0</v>
      </c>
      <c r="Q159" s="4">
        <v>1</v>
      </c>
      <c r="R159" s="4">
        <v>0</v>
      </c>
      <c r="S159" s="4">
        <v>0</v>
      </c>
      <c r="T159" s="21">
        <f t="shared" si="27"/>
        <v>12</v>
      </c>
    </row>
    <row r="160" spans="1:20">
      <c r="A160" s="10" t="s">
        <v>22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1</v>
      </c>
      <c r="H160" s="4">
        <v>4</v>
      </c>
      <c r="I160" s="4">
        <v>1</v>
      </c>
      <c r="J160" s="4">
        <v>0</v>
      </c>
      <c r="K160" s="4">
        <v>2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21">
        <f t="shared" si="27"/>
        <v>8</v>
      </c>
    </row>
    <row r="161" spans="1:20">
      <c r="A161" s="24" t="s">
        <v>15</v>
      </c>
      <c r="B161" s="24">
        <f t="shared" ref="B161:S161" si="28">SUM(B157:B160)</f>
        <v>0</v>
      </c>
      <c r="C161" s="24">
        <f t="shared" si="28"/>
        <v>8</v>
      </c>
      <c r="D161" s="24">
        <f t="shared" si="28"/>
        <v>1</v>
      </c>
      <c r="E161" s="24">
        <f t="shared" si="28"/>
        <v>0</v>
      </c>
      <c r="F161" s="24">
        <f t="shared" si="28"/>
        <v>0</v>
      </c>
      <c r="G161" s="24">
        <f t="shared" si="28"/>
        <v>6</v>
      </c>
      <c r="H161" s="24">
        <f t="shared" si="28"/>
        <v>4</v>
      </c>
      <c r="I161" s="24">
        <f t="shared" si="28"/>
        <v>1</v>
      </c>
      <c r="J161" s="24">
        <f t="shared" si="28"/>
        <v>14</v>
      </c>
      <c r="K161" s="24">
        <f t="shared" si="28"/>
        <v>45</v>
      </c>
      <c r="L161" s="24">
        <f t="shared" si="28"/>
        <v>11</v>
      </c>
      <c r="M161" s="24">
        <f t="shared" si="28"/>
        <v>0</v>
      </c>
      <c r="N161" s="24">
        <f t="shared" si="28"/>
        <v>0</v>
      </c>
      <c r="O161" s="24">
        <f t="shared" si="28"/>
        <v>0</v>
      </c>
      <c r="P161" s="24">
        <f t="shared" si="28"/>
        <v>2</v>
      </c>
      <c r="Q161" s="24">
        <f t="shared" si="28"/>
        <v>6</v>
      </c>
      <c r="R161" s="24">
        <f t="shared" si="28"/>
        <v>0</v>
      </c>
      <c r="S161" s="24">
        <f t="shared" si="28"/>
        <v>0</v>
      </c>
      <c r="T161" s="29">
        <f t="shared" si="27"/>
        <v>98</v>
      </c>
    </row>
    <row r="162" spans="1:20">
      <c r="A162" s="24" t="s">
        <v>16</v>
      </c>
      <c r="B162" s="26">
        <f>B161/T161</f>
        <v>0</v>
      </c>
      <c r="C162" s="26">
        <f>C161/T161</f>
        <v>8.1632653061224483E-2</v>
      </c>
      <c r="D162" s="26">
        <f>D161/T161</f>
        <v>1.020408163265306E-2</v>
      </c>
      <c r="E162" s="26">
        <f>E161/T161</f>
        <v>0</v>
      </c>
      <c r="F162" s="26">
        <f>F161/T161</f>
        <v>0</v>
      </c>
      <c r="G162" s="26">
        <f>G161/T161</f>
        <v>6.1224489795918366E-2</v>
      </c>
      <c r="H162" s="26">
        <f>H161/T161</f>
        <v>4.0816326530612242E-2</v>
      </c>
      <c r="I162" s="26">
        <f>I161/T161</f>
        <v>1.020408163265306E-2</v>
      </c>
      <c r="J162" s="26">
        <f>J161/T161</f>
        <v>0.14285714285714285</v>
      </c>
      <c r="K162" s="26">
        <f>K161/T161</f>
        <v>0.45918367346938777</v>
      </c>
      <c r="L162" s="26">
        <f>L161/T161</f>
        <v>0.11224489795918367</v>
      </c>
      <c r="M162" s="26">
        <f>M161/T161</f>
        <v>0</v>
      </c>
      <c r="N162" s="26">
        <f>N161/T161</f>
        <v>0</v>
      </c>
      <c r="O162" s="26">
        <f>O161/T161</f>
        <v>0</v>
      </c>
      <c r="P162" s="26">
        <f>P161/T161</f>
        <v>2.0408163265306121E-2</v>
      </c>
      <c r="Q162" s="26">
        <f>Q161/T161</f>
        <v>6.1224489795918366E-2</v>
      </c>
      <c r="R162" s="26">
        <f>R161/T161</f>
        <v>0</v>
      </c>
      <c r="S162" s="26">
        <f>S161/T161</f>
        <v>0</v>
      </c>
      <c r="T162" s="27">
        <f t="shared" si="27"/>
        <v>1</v>
      </c>
    </row>
    <row r="163" spans="1:20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3"/>
    </row>
    <row r="164" spans="1:20">
      <c r="A164" s="56" t="s">
        <v>0</v>
      </c>
      <c r="B164" s="50" t="s">
        <v>1</v>
      </c>
      <c r="C164" s="50"/>
      <c r="D164" s="50" t="s">
        <v>2</v>
      </c>
      <c r="E164" s="51"/>
      <c r="F164" s="51"/>
      <c r="G164" s="51"/>
      <c r="H164" s="51"/>
      <c r="I164" s="51"/>
      <c r="J164" s="51"/>
      <c r="K164" s="51"/>
      <c r="L164" s="46" t="s">
        <v>3</v>
      </c>
      <c r="M164" s="47"/>
      <c r="N164" s="46" t="s">
        <v>4</v>
      </c>
      <c r="O164" s="47"/>
      <c r="P164" s="46" t="s">
        <v>54</v>
      </c>
      <c r="Q164" s="47"/>
      <c r="R164" s="46" t="s">
        <v>55</v>
      </c>
      <c r="S164" s="47"/>
      <c r="T164" s="23"/>
    </row>
    <row r="165" spans="1:20">
      <c r="A165" s="57"/>
      <c r="B165" s="57"/>
      <c r="C165" s="57"/>
      <c r="D165" s="50" t="s">
        <v>5</v>
      </c>
      <c r="E165" s="54"/>
      <c r="F165" s="54" t="s">
        <v>6</v>
      </c>
      <c r="G165" s="54"/>
      <c r="H165" s="54" t="s">
        <v>7</v>
      </c>
      <c r="I165" s="54"/>
      <c r="J165" s="54" t="s">
        <v>8</v>
      </c>
      <c r="K165" s="54"/>
      <c r="L165" s="52"/>
      <c r="M165" s="53"/>
      <c r="N165" s="52"/>
      <c r="O165" s="53"/>
      <c r="P165" s="52"/>
      <c r="Q165" s="53"/>
      <c r="R165" s="52"/>
      <c r="S165" s="53"/>
      <c r="T165" s="23"/>
    </row>
    <row r="166" spans="1:20">
      <c r="A166" s="13" t="s">
        <v>42</v>
      </c>
      <c r="B166" s="2" t="s">
        <v>10</v>
      </c>
      <c r="C166" s="2" t="s">
        <v>11</v>
      </c>
      <c r="D166" s="2" t="s">
        <v>10</v>
      </c>
      <c r="E166" s="2" t="s">
        <v>11</v>
      </c>
      <c r="F166" s="2" t="s">
        <v>10</v>
      </c>
      <c r="G166" s="2" t="s">
        <v>11</v>
      </c>
      <c r="H166" s="2" t="s">
        <v>10</v>
      </c>
      <c r="I166" s="2" t="s">
        <v>11</v>
      </c>
      <c r="J166" s="2" t="s">
        <v>10</v>
      </c>
      <c r="K166" s="2" t="s">
        <v>11</v>
      </c>
      <c r="L166" s="2" t="s">
        <v>10</v>
      </c>
      <c r="M166" s="2" t="s">
        <v>11</v>
      </c>
      <c r="N166" s="2" t="s">
        <v>10</v>
      </c>
      <c r="O166" s="2" t="s">
        <v>11</v>
      </c>
      <c r="P166" s="9" t="s">
        <v>10</v>
      </c>
      <c r="Q166" s="9" t="s">
        <v>11</v>
      </c>
      <c r="R166" s="2" t="s">
        <v>10</v>
      </c>
      <c r="S166" s="2" t="s">
        <v>11</v>
      </c>
      <c r="T166" s="23"/>
    </row>
    <row r="167" spans="1:20">
      <c r="A167" s="10" t="s">
        <v>43</v>
      </c>
      <c r="B167" s="4">
        <v>27</v>
      </c>
      <c r="C167" s="4">
        <v>36</v>
      </c>
      <c r="D167" s="4">
        <v>1</v>
      </c>
      <c r="E167" s="4">
        <v>1</v>
      </c>
      <c r="F167" s="4">
        <v>0</v>
      </c>
      <c r="G167" s="4">
        <v>0</v>
      </c>
      <c r="H167" s="4">
        <v>0</v>
      </c>
      <c r="I167" s="4">
        <v>0</v>
      </c>
      <c r="J167" s="4">
        <v>3</v>
      </c>
      <c r="K167" s="4">
        <v>2</v>
      </c>
      <c r="L167" s="4">
        <v>0</v>
      </c>
      <c r="M167" s="4">
        <v>0</v>
      </c>
      <c r="N167" s="4">
        <v>0</v>
      </c>
      <c r="O167" s="4">
        <v>2</v>
      </c>
      <c r="P167" s="4">
        <v>0</v>
      </c>
      <c r="Q167" s="4">
        <v>0</v>
      </c>
      <c r="R167" s="4">
        <v>0</v>
      </c>
      <c r="S167" s="4">
        <v>0</v>
      </c>
      <c r="T167" s="21">
        <f t="shared" ref="T167:T179" si="29">SUM(B167:S167)</f>
        <v>72</v>
      </c>
    </row>
    <row r="168" spans="1:20">
      <c r="A168" s="10" t="s">
        <v>44</v>
      </c>
      <c r="B168" s="4">
        <v>2</v>
      </c>
      <c r="C168" s="4">
        <v>5</v>
      </c>
      <c r="D168" s="4">
        <v>0</v>
      </c>
      <c r="E168" s="4">
        <v>0</v>
      </c>
      <c r="F168" s="4">
        <v>2</v>
      </c>
      <c r="G168" s="4">
        <v>2</v>
      </c>
      <c r="H168" s="4">
        <v>0</v>
      </c>
      <c r="I168" s="4">
        <v>0</v>
      </c>
      <c r="J168" s="4">
        <v>17</v>
      </c>
      <c r="K168" s="4">
        <v>29</v>
      </c>
      <c r="L168" s="4">
        <v>11</v>
      </c>
      <c r="M168" s="4">
        <v>0</v>
      </c>
      <c r="N168" s="4">
        <v>1</v>
      </c>
      <c r="O168" s="4">
        <v>0</v>
      </c>
      <c r="P168" s="4">
        <v>1</v>
      </c>
      <c r="Q168" s="4">
        <v>0</v>
      </c>
      <c r="R168" s="4">
        <v>0</v>
      </c>
      <c r="S168" s="4">
        <v>0</v>
      </c>
      <c r="T168" s="21">
        <f t="shared" si="29"/>
        <v>70</v>
      </c>
    </row>
    <row r="169" spans="1:20">
      <c r="A169" s="10" t="s">
        <v>13</v>
      </c>
      <c r="B169" s="4">
        <v>4</v>
      </c>
      <c r="C169" s="4">
        <v>4</v>
      </c>
      <c r="D169" s="4">
        <v>0</v>
      </c>
      <c r="E169" s="4">
        <v>3</v>
      </c>
      <c r="F169" s="4">
        <v>3</v>
      </c>
      <c r="G169" s="4">
        <v>1</v>
      </c>
      <c r="H169" s="4">
        <v>0</v>
      </c>
      <c r="I169" s="4">
        <v>0</v>
      </c>
      <c r="J169" s="4">
        <v>15</v>
      </c>
      <c r="K169" s="4">
        <v>12</v>
      </c>
      <c r="L169" s="4">
        <v>8</v>
      </c>
      <c r="M169" s="4">
        <v>0</v>
      </c>
      <c r="N169" s="4">
        <v>0</v>
      </c>
      <c r="O169" s="4">
        <v>0</v>
      </c>
      <c r="P169" s="4">
        <v>0</v>
      </c>
      <c r="Q169" s="4">
        <v>2</v>
      </c>
      <c r="R169" s="4">
        <v>0</v>
      </c>
      <c r="S169" s="4">
        <v>0</v>
      </c>
      <c r="T169" s="33">
        <f t="shared" si="29"/>
        <v>52</v>
      </c>
    </row>
    <row r="170" spans="1:20">
      <c r="A170" s="10" t="s">
        <v>58</v>
      </c>
      <c r="B170" s="4">
        <v>2</v>
      </c>
      <c r="C170" s="4">
        <v>3</v>
      </c>
      <c r="D170" s="4">
        <v>0</v>
      </c>
      <c r="E170" s="4">
        <v>0</v>
      </c>
      <c r="F170" s="4">
        <v>1</v>
      </c>
      <c r="G170" s="4">
        <v>0</v>
      </c>
      <c r="H170" s="4">
        <v>0</v>
      </c>
      <c r="I170" s="4">
        <v>0</v>
      </c>
      <c r="J170" s="4">
        <v>3</v>
      </c>
      <c r="K170" s="4">
        <v>6</v>
      </c>
      <c r="L170" s="4">
        <v>6</v>
      </c>
      <c r="M170" s="4">
        <v>0</v>
      </c>
      <c r="N170" s="4">
        <v>0</v>
      </c>
      <c r="O170" s="4">
        <v>0</v>
      </c>
      <c r="P170" s="4">
        <v>1</v>
      </c>
      <c r="Q170" s="4">
        <v>2</v>
      </c>
      <c r="R170" s="4">
        <v>0</v>
      </c>
      <c r="S170" s="4">
        <v>0</v>
      </c>
      <c r="T170" s="33">
        <f t="shared" si="29"/>
        <v>24</v>
      </c>
    </row>
    <row r="171" spans="1:20">
      <c r="A171" s="10" t="s">
        <v>21</v>
      </c>
      <c r="B171" s="4">
        <v>0</v>
      </c>
      <c r="C171" s="4">
        <v>1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3</v>
      </c>
      <c r="K171" s="4">
        <v>6</v>
      </c>
      <c r="L171" s="4">
        <v>2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33">
        <f t="shared" si="29"/>
        <v>12</v>
      </c>
    </row>
    <row r="172" spans="1:20">
      <c r="A172" s="10" t="s">
        <v>22</v>
      </c>
      <c r="B172" s="4">
        <v>0</v>
      </c>
      <c r="C172" s="4">
        <v>0</v>
      </c>
      <c r="D172" s="4">
        <v>0</v>
      </c>
      <c r="E172" s="4">
        <v>0</v>
      </c>
      <c r="F172" s="4">
        <v>1</v>
      </c>
      <c r="G172" s="4">
        <v>2</v>
      </c>
      <c r="H172" s="4">
        <v>2</v>
      </c>
      <c r="I172" s="4">
        <v>4</v>
      </c>
      <c r="J172" s="4">
        <v>1</v>
      </c>
      <c r="K172" s="4">
        <v>2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21">
        <f t="shared" si="29"/>
        <v>12</v>
      </c>
    </row>
    <row r="173" spans="1:20">
      <c r="A173" s="24" t="s">
        <v>15</v>
      </c>
      <c r="B173" s="24">
        <f t="shared" ref="B173:S173" si="30">SUM(B167:B172)</f>
        <v>35</v>
      </c>
      <c r="C173" s="24">
        <f t="shared" si="30"/>
        <v>49</v>
      </c>
      <c r="D173" s="24">
        <f t="shared" si="30"/>
        <v>1</v>
      </c>
      <c r="E173" s="24">
        <f t="shared" si="30"/>
        <v>4</v>
      </c>
      <c r="F173" s="24">
        <f t="shared" si="30"/>
        <v>7</v>
      </c>
      <c r="G173" s="24">
        <f t="shared" si="30"/>
        <v>5</v>
      </c>
      <c r="H173" s="24">
        <f t="shared" si="30"/>
        <v>2</v>
      </c>
      <c r="I173" s="24">
        <f t="shared" si="30"/>
        <v>4</v>
      </c>
      <c r="J173" s="24">
        <f t="shared" si="30"/>
        <v>42</v>
      </c>
      <c r="K173" s="24">
        <f t="shared" si="30"/>
        <v>57</v>
      </c>
      <c r="L173" s="24">
        <f t="shared" si="30"/>
        <v>27</v>
      </c>
      <c r="M173" s="24">
        <f t="shared" si="30"/>
        <v>0</v>
      </c>
      <c r="N173" s="24">
        <f t="shared" si="30"/>
        <v>1</v>
      </c>
      <c r="O173" s="24">
        <f t="shared" si="30"/>
        <v>2</v>
      </c>
      <c r="P173" s="24">
        <f t="shared" si="30"/>
        <v>2</v>
      </c>
      <c r="Q173" s="24">
        <f t="shared" si="30"/>
        <v>4</v>
      </c>
      <c r="R173" s="24">
        <f t="shared" si="30"/>
        <v>0</v>
      </c>
      <c r="S173" s="24">
        <f t="shared" si="30"/>
        <v>0</v>
      </c>
      <c r="T173" s="29">
        <f t="shared" si="29"/>
        <v>242</v>
      </c>
    </row>
    <row r="174" spans="1:20">
      <c r="A174" s="24" t="s">
        <v>16</v>
      </c>
      <c r="B174" s="26">
        <f>B173/T173</f>
        <v>0.14462809917355371</v>
      </c>
      <c r="C174" s="26">
        <f>C173/T173</f>
        <v>0.2024793388429752</v>
      </c>
      <c r="D174" s="26">
        <f>D173/T173</f>
        <v>4.1322314049586778E-3</v>
      </c>
      <c r="E174" s="26">
        <f>E173/T173</f>
        <v>1.6528925619834711E-2</v>
      </c>
      <c r="F174" s="26">
        <f>F173/T173</f>
        <v>2.8925619834710745E-2</v>
      </c>
      <c r="G174" s="26">
        <f>G173/T173</f>
        <v>2.0661157024793389E-2</v>
      </c>
      <c r="H174" s="26">
        <f>H173/T173</f>
        <v>8.2644628099173556E-3</v>
      </c>
      <c r="I174" s="26">
        <f>I173/T173</f>
        <v>1.6528925619834711E-2</v>
      </c>
      <c r="J174" s="26">
        <f>J173/T173</f>
        <v>0.17355371900826447</v>
      </c>
      <c r="K174" s="26">
        <f>K173/T173</f>
        <v>0.23553719008264462</v>
      </c>
      <c r="L174" s="26">
        <f>L173/T173</f>
        <v>0.1115702479338843</v>
      </c>
      <c r="M174" s="26">
        <f>M173/T173</f>
        <v>0</v>
      </c>
      <c r="N174" s="26">
        <f>N173/T173</f>
        <v>4.1322314049586778E-3</v>
      </c>
      <c r="O174" s="26">
        <f>O173/T173</f>
        <v>8.2644628099173556E-3</v>
      </c>
      <c r="P174" s="26">
        <f>P173/T173</f>
        <v>8.2644628099173556E-3</v>
      </c>
      <c r="Q174" s="26">
        <f>Q173/T173</f>
        <v>1.6528925619834711E-2</v>
      </c>
      <c r="R174" s="26">
        <f>R173/T173</f>
        <v>0</v>
      </c>
      <c r="S174" s="26">
        <f>S173/T173</f>
        <v>0</v>
      </c>
      <c r="T174" s="27">
        <f t="shared" si="29"/>
        <v>0.99999999999999978</v>
      </c>
    </row>
    <row r="175" spans="1:20">
      <c r="A175" s="10" t="s">
        <v>18</v>
      </c>
      <c r="B175" s="8">
        <v>0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11</v>
      </c>
      <c r="K175" s="8">
        <v>9</v>
      </c>
      <c r="L175" s="8">
        <v>6</v>
      </c>
      <c r="M175" s="8">
        <v>0</v>
      </c>
      <c r="N175" s="8">
        <v>0</v>
      </c>
      <c r="O175" s="8">
        <v>0</v>
      </c>
      <c r="P175" s="8">
        <v>0</v>
      </c>
      <c r="Q175" s="8">
        <v>2</v>
      </c>
      <c r="R175" s="8">
        <v>0</v>
      </c>
      <c r="S175" s="8">
        <v>0</v>
      </c>
      <c r="T175" s="21">
        <f t="shared" si="29"/>
        <v>28</v>
      </c>
    </row>
    <row r="176" spans="1:20">
      <c r="A176" s="73" t="s">
        <v>31</v>
      </c>
      <c r="B176" s="10">
        <v>10</v>
      </c>
      <c r="C176" s="10">
        <v>7</v>
      </c>
      <c r="D176" s="10">
        <v>0</v>
      </c>
      <c r="E176" s="10">
        <v>0</v>
      </c>
      <c r="F176" s="10">
        <v>0</v>
      </c>
      <c r="G176" s="10">
        <v>0</v>
      </c>
      <c r="H176" s="10">
        <v>7</v>
      </c>
      <c r="I176" s="10">
        <v>2</v>
      </c>
      <c r="J176" s="10">
        <v>4</v>
      </c>
      <c r="K176" s="10">
        <v>2</v>
      </c>
      <c r="L176" s="10">
        <v>1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21">
        <f t="shared" si="29"/>
        <v>33</v>
      </c>
    </row>
    <row r="177" spans="1:20">
      <c r="A177" s="73" t="s">
        <v>19</v>
      </c>
      <c r="B177" s="10">
        <v>1</v>
      </c>
      <c r="C177" s="10">
        <v>1</v>
      </c>
      <c r="D177" s="10">
        <v>0</v>
      </c>
      <c r="E177" s="10">
        <v>0</v>
      </c>
      <c r="F177" s="10">
        <v>0</v>
      </c>
      <c r="G177" s="10">
        <v>0</v>
      </c>
      <c r="H177" s="10">
        <v>9</v>
      </c>
      <c r="I177" s="10">
        <v>6</v>
      </c>
      <c r="J177" s="10">
        <v>5</v>
      </c>
      <c r="K177" s="10">
        <v>2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21">
        <f t="shared" si="29"/>
        <v>24</v>
      </c>
    </row>
    <row r="178" spans="1:20">
      <c r="A178" s="24" t="s">
        <v>15</v>
      </c>
      <c r="B178" s="24">
        <f t="shared" ref="B178:S178" si="31">SUM(B175:B177)</f>
        <v>11</v>
      </c>
      <c r="C178" s="24">
        <f t="shared" si="31"/>
        <v>8</v>
      </c>
      <c r="D178" s="24">
        <f t="shared" si="31"/>
        <v>0</v>
      </c>
      <c r="E178" s="24">
        <f t="shared" si="31"/>
        <v>0</v>
      </c>
      <c r="F178" s="24">
        <f t="shared" si="31"/>
        <v>0</v>
      </c>
      <c r="G178" s="24">
        <f t="shared" si="31"/>
        <v>0</v>
      </c>
      <c r="H178" s="24">
        <f t="shared" si="31"/>
        <v>16</v>
      </c>
      <c r="I178" s="24">
        <f t="shared" si="31"/>
        <v>8</v>
      </c>
      <c r="J178" s="24">
        <f t="shared" si="31"/>
        <v>20</v>
      </c>
      <c r="K178" s="24">
        <f t="shared" si="31"/>
        <v>13</v>
      </c>
      <c r="L178" s="24">
        <f t="shared" si="31"/>
        <v>7</v>
      </c>
      <c r="M178" s="24">
        <f t="shared" si="31"/>
        <v>0</v>
      </c>
      <c r="N178" s="24">
        <f t="shared" si="31"/>
        <v>0</v>
      </c>
      <c r="O178" s="24">
        <f t="shared" si="31"/>
        <v>0</v>
      </c>
      <c r="P178" s="24">
        <f t="shared" si="31"/>
        <v>0</v>
      </c>
      <c r="Q178" s="24">
        <f t="shared" si="31"/>
        <v>2</v>
      </c>
      <c r="R178" s="24">
        <f t="shared" si="31"/>
        <v>0</v>
      </c>
      <c r="S178" s="24">
        <f t="shared" si="31"/>
        <v>0</v>
      </c>
      <c r="T178" s="22">
        <f t="shared" si="29"/>
        <v>85</v>
      </c>
    </row>
    <row r="179" spans="1:20">
      <c r="A179" s="24" t="s">
        <v>16</v>
      </c>
      <c r="B179" s="26">
        <f>B178/T178</f>
        <v>0.12941176470588237</v>
      </c>
      <c r="C179" s="26">
        <f>C178/T178</f>
        <v>9.4117647058823528E-2</v>
      </c>
      <c r="D179" s="26">
        <f>D178/T178</f>
        <v>0</v>
      </c>
      <c r="E179" s="26">
        <f>E178/T178</f>
        <v>0</v>
      </c>
      <c r="F179" s="26">
        <f>F178/T178</f>
        <v>0</v>
      </c>
      <c r="G179" s="26">
        <f>G178/T178</f>
        <v>0</v>
      </c>
      <c r="H179" s="26">
        <f>H178/T178</f>
        <v>0.18823529411764706</v>
      </c>
      <c r="I179" s="26">
        <f>I178/T178</f>
        <v>9.4117647058823528E-2</v>
      </c>
      <c r="J179" s="26">
        <f>J178/T178</f>
        <v>0.23529411764705882</v>
      </c>
      <c r="K179" s="26">
        <f>K178/T178</f>
        <v>0.15294117647058825</v>
      </c>
      <c r="L179" s="26">
        <f>L178/T178</f>
        <v>8.2352941176470587E-2</v>
      </c>
      <c r="M179" s="26">
        <f>M178/T178</f>
        <v>0</v>
      </c>
      <c r="N179" s="26">
        <f>N178/T178</f>
        <v>0</v>
      </c>
      <c r="O179" s="26">
        <f>O178/T178</f>
        <v>0</v>
      </c>
      <c r="P179" s="26">
        <f>P178/T178</f>
        <v>0</v>
      </c>
      <c r="Q179" s="26">
        <f>Q178/T178</f>
        <v>2.3529411764705882E-2</v>
      </c>
      <c r="R179" s="26">
        <f>R178/T178</f>
        <v>0</v>
      </c>
      <c r="S179" s="26">
        <f>S178/T178</f>
        <v>0</v>
      </c>
      <c r="T179" s="27">
        <f t="shared" si="29"/>
        <v>1</v>
      </c>
    </row>
    <row r="180" spans="1:20">
      <c r="A180" s="40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27"/>
    </row>
    <row r="181" spans="1:20">
      <c r="A181" s="44" t="s">
        <v>0</v>
      </c>
      <c r="B181" s="46" t="s">
        <v>1</v>
      </c>
      <c r="C181" s="47"/>
      <c r="D181" s="50" t="s">
        <v>2</v>
      </c>
      <c r="E181" s="51"/>
      <c r="F181" s="51"/>
      <c r="G181" s="51"/>
      <c r="H181" s="51"/>
      <c r="I181" s="51"/>
      <c r="J181" s="51"/>
      <c r="K181" s="51"/>
      <c r="L181" s="46" t="s">
        <v>3</v>
      </c>
      <c r="M181" s="47"/>
      <c r="N181" s="46" t="s">
        <v>4</v>
      </c>
      <c r="O181" s="47"/>
      <c r="P181" s="46" t="s">
        <v>54</v>
      </c>
      <c r="Q181" s="47"/>
      <c r="R181" s="46" t="s">
        <v>55</v>
      </c>
      <c r="S181" s="47"/>
      <c r="T181" s="23"/>
    </row>
    <row r="182" spans="1:20">
      <c r="A182" s="55"/>
      <c r="B182" s="48"/>
      <c r="C182" s="49"/>
      <c r="D182" s="50" t="s">
        <v>5</v>
      </c>
      <c r="E182" s="54"/>
      <c r="F182" s="54" t="s">
        <v>6</v>
      </c>
      <c r="G182" s="54"/>
      <c r="H182" s="54" t="s">
        <v>7</v>
      </c>
      <c r="I182" s="54"/>
      <c r="J182" s="54" t="s">
        <v>8</v>
      </c>
      <c r="K182" s="54"/>
      <c r="L182" s="52"/>
      <c r="M182" s="53"/>
      <c r="N182" s="52"/>
      <c r="O182" s="53"/>
      <c r="P182" s="52"/>
      <c r="Q182" s="53"/>
      <c r="R182" s="52"/>
      <c r="S182" s="53"/>
      <c r="T182" s="23"/>
    </row>
    <row r="183" spans="1:20">
      <c r="A183" s="13" t="s">
        <v>56</v>
      </c>
      <c r="B183" s="38" t="s">
        <v>10</v>
      </c>
      <c r="C183" s="38" t="s">
        <v>11</v>
      </c>
      <c r="D183" s="38" t="s">
        <v>10</v>
      </c>
      <c r="E183" s="38" t="s">
        <v>11</v>
      </c>
      <c r="F183" s="38" t="s">
        <v>10</v>
      </c>
      <c r="G183" s="38" t="s">
        <v>11</v>
      </c>
      <c r="H183" s="38" t="s">
        <v>10</v>
      </c>
      <c r="I183" s="38" t="s">
        <v>11</v>
      </c>
      <c r="J183" s="38" t="s">
        <v>10</v>
      </c>
      <c r="K183" s="38" t="s">
        <v>11</v>
      </c>
      <c r="L183" s="38" t="s">
        <v>10</v>
      </c>
      <c r="M183" s="38" t="s">
        <v>11</v>
      </c>
      <c r="N183" s="38" t="s">
        <v>10</v>
      </c>
      <c r="O183" s="38" t="s">
        <v>11</v>
      </c>
      <c r="P183" s="38" t="s">
        <v>10</v>
      </c>
      <c r="Q183" s="38" t="s">
        <v>11</v>
      </c>
      <c r="R183" s="38" t="s">
        <v>10</v>
      </c>
      <c r="S183" s="38" t="s">
        <v>11</v>
      </c>
      <c r="T183" s="23"/>
    </row>
    <row r="184" spans="1:20">
      <c r="A184" s="4" t="s">
        <v>25</v>
      </c>
      <c r="B184" s="4">
        <v>5</v>
      </c>
      <c r="C184" s="4">
        <v>3</v>
      </c>
      <c r="D184" s="4">
        <v>1</v>
      </c>
      <c r="E184" s="4">
        <v>0</v>
      </c>
      <c r="F184" s="4">
        <v>1</v>
      </c>
      <c r="G184" s="4">
        <v>0</v>
      </c>
      <c r="H184" s="4">
        <v>0</v>
      </c>
      <c r="I184" s="4">
        <v>0</v>
      </c>
      <c r="J184" s="4">
        <v>5</v>
      </c>
      <c r="K184" s="4">
        <v>5</v>
      </c>
      <c r="L184" s="4">
        <v>3</v>
      </c>
      <c r="M184" s="4">
        <v>0</v>
      </c>
      <c r="N184" s="4">
        <v>0</v>
      </c>
      <c r="O184" s="4">
        <v>0</v>
      </c>
      <c r="P184" s="4">
        <v>0</v>
      </c>
      <c r="Q184" s="4">
        <v>1</v>
      </c>
      <c r="R184" s="4">
        <v>0</v>
      </c>
      <c r="S184" s="4">
        <v>0</v>
      </c>
      <c r="T184" s="36">
        <f>SUM(B184:S184)</f>
        <v>24</v>
      </c>
    </row>
    <row r="185" spans="1:20">
      <c r="A185" s="24" t="s">
        <v>16</v>
      </c>
      <c r="B185" s="26">
        <f>B184/T184</f>
        <v>0.20833333333333334</v>
      </c>
      <c r="C185" s="26">
        <f>C184/T184</f>
        <v>0.125</v>
      </c>
      <c r="D185" s="26">
        <f>D184/T184</f>
        <v>4.1666666666666664E-2</v>
      </c>
      <c r="E185" s="26">
        <f>E184/T184</f>
        <v>0</v>
      </c>
      <c r="F185" s="26">
        <f>F184/T184</f>
        <v>4.1666666666666664E-2</v>
      </c>
      <c r="G185" s="26">
        <f>G184/T184</f>
        <v>0</v>
      </c>
      <c r="H185" s="26">
        <f>H184/T184</f>
        <v>0</v>
      </c>
      <c r="I185" s="26">
        <f>I184/T184</f>
        <v>0</v>
      </c>
      <c r="J185" s="26">
        <f>J184/T184</f>
        <v>0.20833333333333334</v>
      </c>
      <c r="K185" s="26">
        <f>K184/T184</f>
        <v>0.20833333333333334</v>
      </c>
      <c r="L185" s="26">
        <f>L184/T184</f>
        <v>0.125</v>
      </c>
      <c r="M185" s="26">
        <f>M184/T184</f>
        <v>0</v>
      </c>
      <c r="N185" s="26">
        <f>N184/T184</f>
        <v>0</v>
      </c>
      <c r="O185" s="26">
        <f>O184/T184</f>
        <v>0</v>
      </c>
      <c r="P185" s="26">
        <f>P184/T184</f>
        <v>0</v>
      </c>
      <c r="Q185" s="26">
        <f>Q184/T184</f>
        <v>4.1666666666666664E-2</v>
      </c>
      <c r="R185" s="26">
        <f>R184/T184</f>
        <v>0</v>
      </c>
      <c r="S185" s="26">
        <f>S184/T184</f>
        <v>0</v>
      </c>
      <c r="T185" s="27">
        <f>SUM(B185:S185)</f>
        <v>1.0000000000000002</v>
      </c>
    </row>
    <row r="186" spans="1:20">
      <c r="A186" s="28"/>
      <c r="T186" s="23"/>
    </row>
    <row r="187" spans="1:20">
      <c r="A187" s="44" t="s">
        <v>0</v>
      </c>
      <c r="B187" s="46" t="s">
        <v>1</v>
      </c>
      <c r="C187" s="47"/>
      <c r="D187" s="50" t="s">
        <v>2</v>
      </c>
      <c r="E187" s="51"/>
      <c r="F187" s="51"/>
      <c r="G187" s="51"/>
      <c r="H187" s="51"/>
      <c r="I187" s="51"/>
      <c r="J187" s="51"/>
      <c r="K187" s="51"/>
      <c r="L187" s="46" t="s">
        <v>3</v>
      </c>
      <c r="M187" s="47"/>
      <c r="N187" s="46" t="s">
        <v>4</v>
      </c>
      <c r="O187" s="47"/>
      <c r="P187" s="46" t="s">
        <v>54</v>
      </c>
      <c r="Q187" s="47"/>
      <c r="R187" s="46" t="s">
        <v>55</v>
      </c>
      <c r="S187" s="47"/>
      <c r="T187" s="23"/>
    </row>
    <row r="188" spans="1:20">
      <c r="A188" s="55"/>
      <c r="B188" s="48"/>
      <c r="C188" s="49"/>
      <c r="D188" s="50" t="s">
        <v>5</v>
      </c>
      <c r="E188" s="54"/>
      <c r="F188" s="54" t="s">
        <v>6</v>
      </c>
      <c r="G188" s="54"/>
      <c r="H188" s="54" t="s">
        <v>7</v>
      </c>
      <c r="I188" s="54"/>
      <c r="J188" s="54" t="s">
        <v>8</v>
      </c>
      <c r="K188" s="54"/>
      <c r="L188" s="52"/>
      <c r="M188" s="53"/>
      <c r="N188" s="52"/>
      <c r="O188" s="53"/>
      <c r="P188" s="52"/>
      <c r="Q188" s="53"/>
      <c r="R188" s="52"/>
      <c r="S188" s="53"/>
      <c r="T188" s="23"/>
    </row>
    <row r="189" spans="1:20">
      <c r="A189" s="14" t="s">
        <v>45</v>
      </c>
      <c r="B189" s="2" t="s">
        <v>10</v>
      </c>
      <c r="C189" s="2" t="s">
        <v>11</v>
      </c>
      <c r="D189" s="2" t="s">
        <v>10</v>
      </c>
      <c r="E189" s="2" t="s">
        <v>11</v>
      </c>
      <c r="F189" s="2" t="s">
        <v>10</v>
      </c>
      <c r="G189" s="2" t="s">
        <v>11</v>
      </c>
      <c r="H189" s="2" t="s">
        <v>10</v>
      </c>
      <c r="I189" s="2" t="s">
        <v>11</v>
      </c>
      <c r="J189" s="2" t="s">
        <v>10</v>
      </c>
      <c r="K189" s="2" t="s">
        <v>11</v>
      </c>
      <c r="L189" s="2" t="s">
        <v>10</v>
      </c>
      <c r="M189" s="2" t="s">
        <v>11</v>
      </c>
      <c r="N189" s="2" t="s">
        <v>10</v>
      </c>
      <c r="O189" s="2" t="s">
        <v>11</v>
      </c>
      <c r="P189" s="9" t="s">
        <v>10</v>
      </c>
      <c r="Q189" s="9" t="s">
        <v>11</v>
      </c>
      <c r="R189" s="2" t="s">
        <v>10</v>
      </c>
      <c r="S189" s="2" t="s">
        <v>11</v>
      </c>
      <c r="T189" s="23"/>
    </row>
    <row r="190" spans="1:20">
      <c r="A190" s="4" t="s">
        <v>25</v>
      </c>
      <c r="B190" s="4">
        <v>0</v>
      </c>
      <c r="C190" s="4">
        <v>5</v>
      </c>
      <c r="D190" s="4">
        <v>0</v>
      </c>
      <c r="E190" s="4">
        <v>1</v>
      </c>
      <c r="F190" s="4">
        <v>0</v>
      </c>
      <c r="G190" s="4">
        <v>3</v>
      </c>
      <c r="H190" s="4">
        <v>0</v>
      </c>
      <c r="I190" s="4">
        <v>0</v>
      </c>
      <c r="J190" s="4">
        <v>5</v>
      </c>
      <c r="K190" s="4">
        <v>21</v>
      </c>
      <c r="L190" s="4">
        <v>2</v>
      </c>
      <c r="M190" s="4">
        <v>0</v>
      </c>
      <c r="N190" s="4">
        <v>0</v>
      </c>
      <c r="O190" s="4">
        <v>1</v>
      </c>
      <c r="P190" s="4">
        <v>0</v>
      </c>
      <c r="Q190" s="4">
        <v>1</v>
      </c>
      <c r="R190" s="4">
        <v>0</v>
      </c>
      <c r="S190" s="4">
        <v>0</v>
      </c>
      <c r="T190" s="21">
        <f>SUM(B190:S190)</f>
        <v>39</v>
      </c>
    </row>
    <row r="191" spans="1:20">
      <c r="A191" s="4" t="s">
        <v>61</v>
      </c>
      <c r="B191" s="4">
        <v>1</v>
      </c>
      <c r="C191" s="4">
        <v>1</v>
      </c>
      <c r="D191" s="4">
        <v>0</v>
      </c>
      <c r="E191" s="4">
        <v>0</v>
      </c>
      <c r="F191" s="4">
        <v>0</v>
      </c>
      <c r="G191" s="4">
        <v>2</v>
      </c>
      <c r="H191" s="4">
        <v>0</v>
      </c>
      <c r="I191" s="4">
        <v>0</v>
      </c>
      <c r="J191" s="4">
        <v>0</v>
      </c>
      <c r="K191" s="4">
        <v>8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1</v>
      </c>
      <c r="R191" s="4">
        <v>0</v>
      </c>
      <c r="S191" s="4">
        <v>0</v>
      </c>
      <c r="T191" s="21">
        <f>SUM(B191:S191)</f>
        <v>13</v>
      </c>
    </row>
    <row r="192" spans="1:20">
      <c r="A192" s="24" t="s">
        <v>15</v>
      </c>
      <c r="B192" s="24">
        <f t="shared" ref="B192:S192" si="32">SUM(B187:B191)</f>
        <v>1</v>
      </c>
      <c r="C192" s="24">
        <f t="shared" si="32"/>
        <v>6</v>
      </c>
      <c r="D192" s="24">
        <f t="shared" si="32"/>
        <v>0</v>
      </c>
      <c r="E192" s="24">
        <f t="shared" si="32"/>
        <v>1</v>
      </c>
      <c r="F192" s="24">
        <f t="shared" si="32"/>
        <v>0</v>
      </c>
      <c r="G192" s="24">
        <f t="shared" si="32"/>
        <v>5</v>
      </c>
      <c r="H192" s="24">
        <f t="shared" si="32"/>
        <v>0</v>
      </c>
      <c r="I192" s="24">
        <f t="shared" si="32"/>
        <v>0</v>
      </c>
      <c r="J192" s="24">
        <f t="shared" si="32"/>
        <v>5</v>
      </c>
      <c r="K192" s="24">
        <f t="shared" si="32"/>
        <v>29</v>
      </c>
      <c r="L192" s="24">
        <f t="shared" si="32"/>
        <v>2</v>
      </c>
      <c r="M192" s="24">
        <f t="shared" si="32"/>
        <v>0</v>
      </c>
      <c r="N192" s="24">
        <f t="shared" si="32"/>
        <v>0</v>
      </c>
      <c r="O192" s="24">
        <f t="shared" si="32"/>
        <v>1</v>
      </c>
      <c r="P192" s="24">
        <f t="shared" si="32"/>
        <v>0</v>
      </c>
      <c r="Q192" s="24">
        <f t="shared" si="32"/>
        <v>2</v>
      </c>
      <c r="R192" s="24">
        <f t="shared" si="32"/>
        <v>0</v>
      </c>
      <c r="S192" s="24">
        <f t="shared" si="32"/>
        <v>0</v>
      </c>
      <c r="T192" s="25">
        <f t="shared" ref="T192" si="33">SUM(B192:S192)</f>
        <v>52</v>
      </c>
    </row>
    <row r="193" spans="1:20">
      <c r="A193" s="24" t="s">
        <v>16</v>
      </c>
      <c r="B193" s="26">
        <f>B191/T191</f>
        <v>7.6923076923076927E-2</v>
      </c>
      <c r="C193" s="26">
        <f>C191/T191</f>
        <v>7.6923076923076927E-2</v>
      </c>
      <c r="D193" s="26">
        <f>D191/T191</f>
        <v>0</v>
      </c>
      <c r="E193" s="26">
        <f>E191/T191</f>
        <v>0</v>
      </c>
      <c r="F193" s="26">
        <f>F191/T191</f>
        <v>0</v>
      </c>
      <c r="G193" s="26">
        <f>G191/T191</f>
        <v>0.15384615384615385</v>
      </c>
      <c r="H193" s="26">
        <f>H191/T191</f>
        <v>0</v>
      </c>
      <c r="I193" s="26">
        <f>I191/T191</f>
        <v>0</v>
      </c>
      <c r="J193" s="26">
        <f>J191/T191</f>
        <v>0</v>
      </c>
      <c r="K193" s="26">
        <f>K191/T191</f>
        <v>0.61538461538461542</v>
      </c>
      <c r="L193" s="26">
        <f>L191/T191</f>
        <v>0</v>
      </c>
      <c r="M193" s="26">
        <f>M191/T191</f>
        <v>0</v>
      </c>
      <c r="N193" s="26">
        <f>N191/T191</f>
        <v>0</v>
      </c>
      <c r="O193" s="26">
        <f>O191/T191</f>
        <v>0</v>
      </c>
      <c r="P193" s="26">
        <f>P191/T191</f>
        <v>0</v>
      </c>
      <c r="Q193" s="26">
        <f>Q191/T191</f>
        <v>7.6923076923076927E-2</v>
      </c>
      <c r="R193" s="26">
        <f>R191/T191</f>
        <v>0</v>
      </c>
      <c r="S193" s="26">
        <f>S191/T191</f>
        <v>0</v>
      </c>
      <c r="T193" s="27">
        <f>SUM(B193:S193)</f>
        <v>1</v>
      </c>
    </row>
    <row r="194" spans="1:20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34"/>
      <c r="P194" s="39"/>
      <c r="Q194" s="39"/>
      <c r="R194" s="28"/>
      <c r="S194" s="28"/>
      <c r="T194" s="23"/>
    </row>
    <row r="195" spans="1:20">
      <c r="A195" s="44" t="s">
        <v>0</v>
      </c>
      <c r="B195" s="46" t="s">
        <v>1</v>
      </c>
      <c r="C195" s="47"/>
      <c r="D195" s="50" t="s">
        <v>2</v>
      </c>
      <c r="E195" s="51"/>
      <c r="F195" s="51"/>
      <c r="G195" s="51"/>
      <c r="H195" s="51"/>
      <c r="I195" s="51"/>
      <c r="J195" s="51"/>
      <c r="K195" s="51"/>
      <c r="L195" s="46" t="s">
        <v>3</v>
      </c>
      <c r="M195" s="47"/>
      <c r="N195" s="46" t="s">
        <v>4</v>
      </c>
      <c r="O195" s="47"/>
      <c r="P195" s="46" t="s">
        <v>54</v>
      </c>
      <c r="Q195" s="47"/>
      <c r="R195" s="46" t="s">
        <v>55</v>
      </c>
      <c r="S195" s="47"/>
      <c r="T195" s="23"/>
    </row>
    <row r="196" spans="1:20">
      <c r="A196" s="55"/>
      <c r="B196" s="48"/>
      <c r="C196" s="49"/>
      <c r="D196" s="50" t="s">
        <v>5</v>
      </c>
      <c r="E196" s="54"/>
      <c r="F196" s="54" t="s">
        <v>6</v>
      </c>
      <c r="G196" s="54"/>
      <c r="H196" s="54" t="s">
        <v>7</v>
      </c>
      <c r="I196" s="54"/>
      <c r="J196" s="54" t="s">
        <v>8</v>
      </c>
      <c r="K196" s="54"/>
      <c r="L196" s="52"/>
      <c r="M196" s="53"/>
      <c r="N196" s="52"/>
      <c r="O196" s="53"/>
      <c r="P196" s="52"/>
      <c r="Q196" s="53"/>
      <c r="R196" s="52"/>
      <c r="S196" s="53"/>
      <c r="T196" s="23"/>
    </row>
    <row r="197" spans="1:20">
      <c r="A197" s="14" t="s">
        <v>46</v>
      </c>
      <c r="B197" s="2" t="s">
        <v>10</v>
      </c>
      <c r="C197" s="2" t="s">
        <v>11</v>
      </c>
      <c r="D197" s="2" t="s">
        <v>10</v>
      </c>
      <c r="E197" s="2" t="s">
        <v>11</v>
      </c>
      <c r="F197" s="2" t="s">
        <v>10</v>
      </c>
      <c r="G197" s="2" t="s">
        <v>11</v>
      </c>
      <c r="H197" s="2" t="s">
        <v>10</v>
      </c>
      <c r="I197" s="2" t="s">
        <v>11</v>
      </c>
      <c r="J197" s="2" t="s">
        <v>10</v>
      </c>
      <c r="K197" s="2" t="s">
        <v>11</v>
      </c>
      <c r="L197" s="2" t="s">
        <v>10</v>
      </c>
      <c r="M197" s="2" t="s">
        <v>11</v>
      </c>
      <c r="N197" s="2" t="s">
        <v>10</v>
      </c>
      <c r="O197" s="2" t="s">
        <v>11</v>
      </c>
      <c r="P197" s="9" t="s">
        <v>10</v>
      </c>
      <c r="Q197" s="9" t="s">
        <v>11</v>
      </c>
      <c r="R197" s="2" t="s">
        <v>10</v>
      </c>
      <c r="S197" s="2" t="s">
        <v>11</v>
      </c>
      <c r="T197" s="23"/>
    </row>
    <row r="198" spans="1:20">
      <c r="A198" s="4" t="s">
        <v>47</v>
      </c>
      <c r="B198" s="4">
        <v>3</v>
      </c>
      <c r="C198" s="4">
        <v>34</v>
      </c>
      <c r="D198" s="4">
        <v>0</v>
      </c>
      <c r="E198" s="4">
        <v>1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3</v>
      </c>
      <c r="L198" s="4">
        <v>0</v>
      </c>
      <c r="M198" s="4">
        <v>0</v>
      </c>
      <c r="N198" s="4">
        <v>0</v>
      </c>
      <c r="O198" s="4">
        <v>1</v>
      </c>
      <c r="P198" s="4">
        <v>0</v>
      </c>
      <c r="Q198" s="4">
        <v>0</v>
      </c>
      <c r="R198" s="4">
        <v>0</v>
      </c>
      <c r="S198" s="4">
        <v>0</v>
      </c>
      <c r="T198" s="21">
        <f t="shared" ref="T198:T208" si="34">SUM(B198:S198)</f>
        <v>42</v>
      </c>
    </row>
    <row r="199" spans="1:20">
      <c r="A199" s="4" t="s">
        <v>14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1</v>
      </c>
      <c r="K199" s="4">
        <v>21</v>
      </c>
      <c r="L199" s="4">
        <v>0</v>
      </c>
      <c r="M199" s="4">
        <v>0</v>
      </c>
      <c r="N199" s="4">
        <v>0</v>
      </c>
      <c r="O199" s="4">
        <v>2</v>
      </c>
      <c r="P199" s="4">
        <v>0</v>
      </c>
      <c r="Q199" s="4">
        <v>1</v>
      </c>
      <c r="R199" s="4">
        <v>0</v>
      </c>
      <c r="S199" s="4">
        <v>0</v>
      </c>
      <c r="T199" s="21">
        <f t="shared" si="34"/>
        <v>25</v>
      </c>
    </row>
    <row r="200" spans="1:20">
      <c r="A200" s="4" t="s">
        <v>13</v>
      </c>
      <c r="B200" s="4">
        <v>0</v>
      </c>
      <c r="C200" s="4">
        <v>2</v>
      </c>
      <c r="D200" s="4">
        <v>0</v>
      </c>
      <c r="E200" s="4">
        <v>0</v>
      </c>
      <c r="F200" s="4">
        <v>0</v>
      </c>
      <c r="G200" s="4">
        <v>4</v>
      </c>
      <c r="H200" s="4">
        <v>0</v>
      </c>
      <c r="I200" s="4">
        <v>0</v>
      </c>
      <c r="J200" s="4">
        <v>7</v>
      </c>
      <c r="K200" s="4">
        <v>24</v>
      </c>
      <c r="L200" s="4">
        <v>5</v>
      </c>
      <c r="M200" s="4">
        <v>0</v>
      </c>
      <c r="N200" s="4">
        <v>0</v>
      </c>
      <c r="O200" s="4">
        <v>1</v>
      </c>
      <c r="P200" s="4">
        <v>0</v>
      </c>
      <c r="Q200" s="4">
        <v>3</v>
      </c>
      <c r="R200" s="4">
        <v>0</v>
      </c>
      <c r="S200" s="4">
        <v>0</v>
      </c>
      <c r="T200" s="21">
        <f t="shared" si="34"/>
        <v>46</v>
      </c>
    </row>
    <row r="201" spans="1:20">
      <c r="A201" s="4" t="s">
        <v>60</v>
      </c>
      <c r="B201" s="4">
        <v>0</v>
      </c>
      <c r="C201" s="4">
        <v>0</v>
      </c>
      <c r="D201" s="4">
        <v>0</v>
      </c>
      <c r="E201" s="4">
        <v>0</v>
      </c>
      <c r="F201" s="4">
        <v>1</v>
      </c>
      <c r="G201" s="4">
        <v>0</v>
      </c>
      <c r="H201" s="4">
        <v>0</v>
      </c>
      <c r="I201" s="4">
        <v>0</v>
      </c>
      <c r="J201" s="4">
        <v>0</v>
      </c>
      <c r="K201" s="4">
        <v>6</v>
      </c>
      <c r="L201" s="4">
        <v>1</v>
      </c>
      <c r="M201" s="4">
        <v>0</v>
      </c>
      <c r="N201" s="4">
        <v>0</v>
      </c>
      <c r="O201" s="4">
        <v>0</v>
      </c>
      <c r="P201" s="4">
        <v>0</v>
      </c>
      <c r="Q201" s="4">
        <v>1</v>
      </c>
      <c r="R201" s="4">
        <v>0</v>
      </c>
      <c r="S201" s="4">
        <v>0</v>
      </c>
      <c r="T201" s="21">
        <f t="shared" si="34"/>
        <v>9</v>
      </c>
    </row>
    <row r="202" spans="1:20">
      <c r="A202" s="4" t="s">
        <v>28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2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21">
        <f t="shared" si="34"/>
        <v>2</v>
      </c>
    </row>
    <row r="203" spans="1:20">
      <c r="A203" s="24" t="s">
        <v>15</v>
      </c>
      <c r="B203" s="24">
        <f t="shared" ref="B203:S203" si="35">SUM(B198:B202)</f>
        <v>3</v>
      </c>
      <c r="C203" s="24">
        <f t="shared" si="35"/>
        <v>36</v>
      </c>
      <c r="D203" s="24">
        <f t="shared" si="35"/>
        <v>0</v>
      </c>
      <c r="E203" s="24">
        <f t="shared" si="35"/>
        <v>1</v>
      </c>
      <c r="F203" s="24">
        <f t="shared" si="35"/>
        <v>1</v>
      </c>
      <c r="G203" s="24">
        <f t="shared" si="35"/>
        <v>4</v>
      </c>
      <c r="H203" s="24">
        <f t="shared" si="35"/>
        <v>0</v>
      </c>
      <c r="I203" s="24">
        <f t="shared" si="35"/>
        <v>0</v>
      </c>
      <c r="J203" s="24">
        <f t="shared" si="35"/>
        <v>8</v>
      </c>
      <c r="K203" s="24">
        <f t="shared" si="35"/>
        <v>56</v>
      </c>
      <c r="L203" s="24">
        <f t="shared" si="35"/>
        <v>6</v>
      </c>
      <c r="M203" s="24">
        <f t="shared" si="35"/>
        <v>0</v>
      </c>
      <c r="N203" s="24">
        <f t="shared" si="35"/>
        <v>0</v>
      </c>
      <c r="O203" s="24">
        <f t="shared" si="35"/>
        <v>4</v>
      </c>
      <c r="P203" s="24">
        <f t="shared" si="35"/>
        <v>0</v>
      </c>
      <c r="Q203" s="24">
        <f t="shared" si="35"/>
        <v>5</v>
      </c>
      <c r="R203" s="24">
        <f t="shared" si="35"/>
        <v>0</v>
      </c>
      <c r="S203" s="24">
        <f t="shared" si="35"/>
        <v>0</v>
      </c>
      <c r="T203" s="25">
        <f t="shared" si="34"/>
        <v>124</v>
      </c>
    </row>
    <row r="204" spans="1:20">
      <c r="A204" s="24" t="s">
        <v>16</v>
      </c>
      <c r="B204" s="26">
        <f>B203/T203</f>
        <v>2.4193548387096774E-2</v>
      </c>
      <c r="C204" s="26">
        <f>C203/T203</f>
        <v>0.29032258064516131</v>
      </c>
      <c r="D204" s="26">
        <f>D203/T203</f>
        <v>0</v>
      </c>
      <c r="E204" s="26">
        <f>E203/T203</f>
        <v>8.0645161290322578E-3</v>
      </c>
      <c r="F204" s="26">
        <f>F203/T203</f>
        <v>8.0645161290322578E-3</v>
      </c>
      <c r="G204" s="26">
        <f>G203/T203</f>
        <v>3.2258064516129031E-2</v>
      </c>
      <c r="H204" s="26">
        <f>H203/T203</f>
        <v>0</v>
      </c>
      <c r="I204" s="26">
        <f>I203/T203</f>
        <v>0</v>
      </c>
      <c r="J204" s="26">
        <f>J203/T203</f>
        <v>6.4516129032258063E-2</v>
      </c>
      <c r="K204" s="26">
        <f>K203/T203</f>
        <v>0.45161290322580644</v>
      </c>
      <c r="L204" s="26">
        <f>L203/T203</f>
        <v>4.8387096774193547E-2</v>
      </c>
      <c r="M204" s="26">
        <f>M203/T203</f>
        <v>0</v>
      </c>
      <c r="N204" s="26">
        <f>N203/T203</f>
        <v>0</v>
      </c>
      <c r="O204" s="26">
        <f>O203/T203</f>
        <v>3.2258064516129031E-2</v>
      </c>
      <c r="P204" s="26">
        <f>P203/T203</f>
        <v>0</v>
      </c>
      <c r="Q204" s="26">
        <f>Q203/T203</f>
        <v>4.0322580645161289E-2</v>
      </c>
      <c r="R204" s="26">
        <f>R203/T203</f>
        <v>0</v>
      </c>
      <c r="S204" s="26">
        <f>S203/T203</f>
        <v>0</v>
      </c>
      <c r="T204" s="27">
        <f t="shared" si="34"/>
        <v>0.99999999999999989</v>
      </c>
    </row>
    <row r="205" spans="1:20">
      <c r="A205" s="73" t="s">
        <v>31</v>
      </c>
      <c r="B205" s="4">
        <v>10</v>
      </c>
      <c r="C205" s="4">
        <v>15</v>
      </c>
      <c r="D205" s="4">
        <v>0</v>
      </c>
      <c r="E205" s="4">
        <v>0</v>
      </c>
      <c r="F205" s="4">
        <v>0</v>
      </c>
      <c r="G205" s="4">
        <v>0</v>
      </c>
      <c r="H205" s="4">
        <v>4</v>
      </c>
      <c r="I205" s="4">
        <v>8</v>
      </c>
      <c r="J205" s="4">
        <v>2</v>
      </c>
      <c r="K205" s="4">
        <v>6</v>
      </c>
      <c r="L205" s="4">
        <v>1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21">
        <f t="shared" si="34"/>
        <v>46</v>
      </c>
    </row>
    <row r="206" spans="1:20">
      <c r="A206" s="73" t="s">
        <v>19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11</v>
      </c>
      <c r="I206" s="4">
        <v>10</v>
      </c>
      <c r="J206" s="4">
        <v>6</v>
      </c>
      <c r="K206" s="4">
        <v>11</v>
      </c>
      <c r="L206" s="4">
        <v>0</v>
      </c>
      <c r="M206" s="4">
        <v>0</v>
      </c>
      <c r="N206" s="4">
        <v>1</v>
      </c>
      <c r="O206" s="4">
        <v>1</v>
      </c>
      <c r="P206" s="4">
        <v>0</v>
      </c>
      <c r="Q206" s="4">
        <v>0</v>
      </c>
      <c r="R206" s="4">
        <v>0</v>
      </c>
      <c r="S206" s="4">
        <v>2</v>
      </c>
      <c r="T206" s="21">
        <f t="shared" si="34"/>
        <v>42</v>
      </c>
    </row>
    <row r="207" spans="1:20">
      <c r="A207" s="24" t="s">
        <v>15</v>
      </c>
      <c r="B207" s="24">
        <f>SUM(B205:B206)</f>
        <v>10</v>
      </c>
      <c r="C207" s="24">
        <f t="shared" ref="C207:S207" si="36">SUM(C205:C206)</f>
        <v>15</v>
      </c>
      <c r="D207" s="24">
        <f t="shared" si="36"/>
        <v>0</v>
      </c>
      <c r="E207" s="24">
        <f t="shared" si="36"/>
        <v>0</v>
      </c>
      <c r="F207" s="24">
        <f t="shared" si="36"/>
        <v>0</v>
      </c>
      <c r="G207" s="24">
        <f t="shared" si="36"/>
        <v>0</v>
      </c>
      <c r="H207" s="24">
        <f t="shared" si="36"/>
        <v>15</v>
      </c>
      <c r="I207" s="24">
        <f t="shared" si="36"/>
        <v>18</v>
      </c>
      <c r="J207" s="24">
        <f t="shared" si="36"/>
        <v>8</v>
      </c>
      <c r="K207" s="24">
        <f t="shared" si="36"/>
        <v>17</v>
      </c>
      <c r="L207" s="24">
        <f t="shared" si="36"/>
        <v>1</v>
      </c>
      <c r="M207" s="24">
        <f t="shared" si="36"/>
        <v>0</v>
      </c>
      <c r="N207" s="24">
        <f t="shared" si="36"/>
        <v>1</v>
      </c>
      <c r="O207" s="24">
        <f t="shared" si="36"/>
        <v>1</v>
      </c>
      <c r="P207" s="24">
        <f t="shared" si="36"/>
        <v>0</v>
      </c>
      <c r="Q207" s="24">
        <f t="shared" si="36"/>
        <v>0</v>
      </c>
      <c r="R207" s="24">
        <f t="shared" si="36"/>
        <v>0</v>
      </c>
      <c r="S207" s="24">
        <f t="shared" si="36"/>
        <v>2</v>
      </c>
      <c r="T207" s="28">
        <f t="shared" si="34"/>
        <v>88</v>
      </c>
    </row>
    <row r="208" spans="1:20">
      <c r="A208" s="24" t="s">
        <v>16</v>
      </c>
      <c r="B208" s="26">
        <f>B207/T207</f>
        <v>0.11363636363636363</v>
      </c>
      <c r="C208" s="26">
        <f>C207/T207</f>
        <v>0.17045454545454544</v>
      </c>
      <c r="D208" s="26">
        <f>D207/T207</f>
        <v>0</v>
      </c>
      <c r="E208" s="26">
        <f>E207/T207</f>
        <v>0</v>
      </c>
      <c r="F208" s="26">
        <f>F207/T207</f>
        <v>0</v>
      </c>
      <c r="G208" s="26">
        <f>G207/T207</f>
        <v>0</v>
      </c>
      <c r="H208" s="26">
        <f>H207/T207</f>
        <v>0.17045454545454544</v>
      </c>
      <c r="I208" s="26">
        <f>I207/T207</f>
        <v>0.20454545454545456</v>
      </c>
      <c r="J208" s="26">
        <f>J207/T207</f>
        <v>9.0909090909090912E-2</v>
      </c>
      <c r="K208" s="26">
        <f>K207/T207</f>
        <v>0.19318181818181818</v>
      </c>
      <c r="L208" s="26">
        <f>L207/T207</f>
        <v>1.1363636363636364E-2</v>
      </c>
      <c r="M208" s="26">
        <f>M207/T207</f>
        <v>0</v>
      </c>
      <c r="N208" s="26">
        <f>N207/T207</f>
        <v>1.1363636363636364E-2</v>
      </c>
      <c r="O208" s="26">
        <f>O207/T207</f>
        <v>1.1363636363636364E-2</v>
      </c>
      <c r="P208" s="26">
        <f>P207/T207</f>
        <v>0</v>
      </c>
      <c r="Q208" s="26">
        <f>Q207/T207</f>
        <v>0</v>
      </c>
      <c r="R208" s="26">
        <f>R207/T207</f>
        <v>0</v>
      </c>
      <c r="S208" s="26">
        <f>S207/T207</f>
        <v>2.2727272727272728E-2</v>
      </c>
      <c r="T208" s="27">
        <f t="shared" si="34"/>
        <v>0.99999999999999989</v>
      </c>
    </row>
    <row r="209" spans="1:20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3"/>
    </row>
    <row r="210" spans="1:20">
      <c r="A210" s="44" t="s">
        <v>0</v>
      </c>
      <c r="B210" s="46" t="s">
        <v>1</v>
      </c>
      <c r="C210" s="47"/>
      <c r="D210" s="50" t="s">
        <v>2</v>
      </c>
      <c r="E210" s="51"/>
      <c r="F210" s="51"/>
      <c r="G210" s="51"/>
      <c r="H210" s="51"/>
      <c r="I210" s="51"/>
      <c r="J210" s="51"/>
      <c r="K210" s="51"/>
      <c r="L210" s="46" t="s">
        <v>3</v>
      </c>
      <c r="M210" s="47"/>
      <c r="N210" s="46" t="s">
        <v>4</v>
      </c>
      <c r="O210" s="47"/>
      <c r="P210" s="46" t="s">
        <v>54</v>
      </c>
      <c r="Q210" s="47"/>
      <c r="R210" s="46" t="s">
        <v>55</v>
      </c>
      <c r="S210" s="47"/>
      <c r="T210" s="23"/>
    </row>
    <row r="211" spans="1:20">
      <c r="A211" s="55"/>
      <c r="B211" s="48"/>
      <c r="C211" s="49"/>
      <c r="D211" s="50" t="s">
        <v>5</v>
      </c>
      <c r="E211" s="54"/>
      <c r="F211" s="54" t="s">
        <v>6</v>
      </c>
      <c r="G211" s="54"/>
      <c r="H211" s="54" t="s">
        <v>7</v>
      </c>
      <c r="I211" s="54"/>
      <c r="J211" s="54" t="s">
        <v>8</v>
      </c>
      <c r="K211" s="54"/>
      <c r="L211" s="52"/>
      <c r="M211" s="53"/>
      <c r="N211" s="52"/>
      <c r="O211" s="53"/>
      <c r="P211" s="52"/>
      <c r="Q211" s="53"/>
      <c r="R211" s="52"/>
      <c r="S211" s="53"/>
      <c r="T211" s="23"/>
    </row>
    <row r="212" spans="1:20">
      <c r="A212" s="14" t="s">
        <v>48</v>
      </c>
      <c r="B212" s="2" t="s">
        <v>10</v>
      </c>
      <c r="C212" s="2" t="s">
        <v>11</v>
      </c>
      <c r="D212" s="2" t="s">
        <v>10</v>
      </c>
      <c r="E212" s="2" t="s">
        <v>11</v>
      </c>
      <c r="F212" s="2" t="s">
        <v>10</v>
      </c>
      <c r="G212" s="2" t="s">
        <v>11</v>
      </c>
      <c r="H212" s="2" t="s">
        <v>10</v>
      </c>
      <c r="I212" s="2" t="s">
        <v>11</v>
      </c>
      <c r="J212" s="2" t="s">
        <v>10</v>
      </c>
      <c r="K212" s="2" t="s">
        <v>11</v>
      </c>
      <c r="L212" s="2" t="s">
        <v>10</v>
      </c>
      <c r="M212" s="2" t="s">
        <v>11</v>
      </c>
      <c r="N212" s="2" t="s">
        <v>10</v>
      </c>
      <c r="O212" s="2" t="s">
        <v>11</v>
      </c>
      <c r="P212" s="9" t="s">
        <v>10</v>
      </c>
      <c r="Q212" s="9" t="s">
        <v>11</v>
      </c>
      <c r="R212" s="2" t="s">
        <v>10</v>
      </c>
      <c r="S212" s="2" t="s">
        <v>11</v>
      </c>
      <c r="T212" s="23"/>
    </row>
    <row r="213" spans="1:20">
      <c r="A213" s="4" t="s">
        <v>47</v>
      </c>
      <c r="B213" s="4">
        <v>4</v>
      </c>
      <c r="C213" s="4">
        <v>32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3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21">
        <f t="shared" ref="T213:T222" si="37">SUM(B213:S213)</f>
        <v>39</v>
      </c>
    </row>
    <row r="214" spans="1:20">
      <c r="A214" s="8" t="s">
        <v>14</v>
      </c>
      <c r="B214" s="4">
        <v>1</v>
      </c>
      <c r="C214" s="4">
        <v>0</v>
      </c>
      <c r="D214" s="4">
        <v>1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4</v>
      </c>
      <c r="K214" s="4">
        <v>9</v>
      </c>
      <c r="L214" s="4">
        <v>2</v>
      </c>
      <c r="M214" s="4">
        <v>0</v>
      </c>
      <c r="N214" s="4">
        <v>1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21">
        <f t="shared" si="37"/>
        <v>18</v>
      </c>
    </row>
    <row r="215" spans="1:20">
      <c r="A215" s="4" t="s">
        <v>13</v>
      </c>
      <c r="B215" s="4">
        <v>0</v>
      </c>
      <c r="C215" s="4">
        <v>2</v>
      </c>
      <c r="D215" s="4">
        <v>1</v>
      </c>
      <c r="E215" s="4">
        <v>0</v>
      </c>
      <c r="F215" s="4">
        <v>0</v>
      </c>
      <c r="G215" s="4">
        <v>1</v>
      </c>
      <c r="H215" s="4">
        <v>0</v>
      </c>
      <c r="I215" s="4">
        <v>0</v>
      </c>
      <c r="J215" s="4">
        <v>5</v>
      </c>
      <c r="K215" s="4">
        <v>26</v>
      </c>
      <c r="L215" s="4">
        <v>1</v>
      </c>
      <c r="M215" s="4">
        <v>0</v>
      </c>
      <c r="N215" s="4">
        <v>1</v>
      </c>
      <c r="O215" s="4">
        <v>0</v>
      </c>
      <c r="P215" s="4">
        <v>2</v>
      </c>
      <c r="Q215" s="4">
        <v>2</v>
      </c>
      <c r="R215" s="4">
        <v>0</v>
      </c>
      <c r="S215" s="4">
        <v>0</v>
      </c>
      <c r="T215" s="21">
        <f t="shared" si="37"/>
        <v>41</v>
      </c>
    </row>
    <row r="216" spans="1:20">
      <c r="A216" s="24" t="s">
        <v>15</v>
      </c>
      <c r="B216" s="24">
        <f>SUM(B213:B215)</f>
        <v>5</v>
      </c>
      <c r="C216" s="24">
        <f t="shared" ref="C216:S216" si="38">SUM(C213:C215)</f>
        <v>34</v>
      </c>
      <c r="D216" s="24">
        <f t="shared" si="38"/>
        <v>2</v>
      </c>
      <c r="E216" s="24">
        <f t="shared" si="38"/>
        <v>0</v>
      </c>
      <c r="F216" s="24">
        <f t="shared" si="38"/>
        <v>0</v>
      </c>
      <c r="G216" s="24">
        <f t="shared" si="38"/>
        <v>1</v>
      </c>
      <c r="H216" s="24">
        <f t="shared" si="38"/>
        <v>0</v>
      </c>
      <c r="I216" s="24">
        <f t="shared" si="38"/>
        <v>0</v>
      </c>
      <c r="J216" s="24">
        <f t="shared" si="38"/>
        <v>9</v>
      </c>
      <c r="K216" s="24">
        <f t="shared" si="38"/>
        <v>38</v>
      </c>
      <c r="L216" s="24">
        <f t="shared" si="38"/>
        <v>3</v>
      </c>
      <c r="M216" s="24">
        <f t="shared" si="38"/>
        <v>0</v>
      </c>
      <c r="N216" s="24">
        <f t="shared" si="38"/>
        <v>2</v>
      </c>
      <c r="O216" s="24">
        <f t="shared" si="38"/>
        <v>0</v>
      </c>
      <c r="P216" s="24">
        <f t="shared" si="38"/>
        <v>2</v>
      </c>
      <c r="Q216" s="24">
        <f t="shared" si="38"/>
        <v>2</v>
      </c>
      <c r="R216" s="24">
        <f t="shared" si="38"/>
        <v>0</v>
      </c>
      <c r="S216" s="24">
        <f t="shared" si="38"/>
        <v>0</v>
      </c>
      <c r="T216" s="25">
        <f t="shared" si="37"/>
        <v>98</v>
      </c>
    </row>
    <row r="217" spans="1:20">
      <c r="A217" s="24" t="s">
        <v>16</v>
      </c>
      <c r="B217" s="26">
        <f>B216/T216</f>
        <v>5.1020408163265307E-2</v>
      </c>
      <c r="C217" s="26">
        <f>C216/T216</f>
        <v>0.34693877551020408</v>
      </c>
      <c r="D217" s="26">
        <f>D216/T216</f>
        <v>2.0408163265306121E-2</v>
      </c>
      <c r="E217" s="26">
        <f>E216/T216</f>
        <v>0</v>
      </c>
      <c r="F217" s="26">
        <f>F216/T216</f>
        <v>0</v>
      </c>
      <c r="G217" s="26">
        <f>G216/T216</f>
        <v>1.020408163265306E-2</v>
      </c>
      <c r="H217" s="26">
        <f>H216/T216</f>
        <v>0</v>
      </c>
      <c r="I217" s="26">
        <f>I216/T216</f>
        <v>0</v>
      </c>
      <c r="J217" s="26">
        <f>J216/T216</f>
        <v>9.1836734693877556E-2</v>
      </c>
      <c r="K217" s="26">
        <f>K216/T216</f>
        <v>0.38775510204081631</v>
      </c>
      <c r="L217" s="26">
        <f>L216/T216</f>
        <v>3.0612244897959183E-2</v>
      </c>
      <c r="M217" s="26">
        <f>M216/T216</f>
        <v>0</v>
      </c>
      <c r="N217" s="26">
        <f>N216/T216</f>
        <v>2.0408163265306121E-2</v>
      </c>
      <c r="O217" s="26">
        <f>O216/T216</f>
        <v>0</v>
      </c>
      <c r="P217" s="26">
        <f>P216/T216</f>
        <v>2.0408163265306121E-2</v>
      </c>
      <c r="Q217" s="26">
        <f>Q216/T216</f>
        <v>2.0408163265306121E-2</v>
      </c>
      <c r="R217" s="26">
        <f>R216/T216</f>
        <v>0</v>
      </c>
      <c r="S217" s="26">
        <f>S216/T216</f>
        <v>0</v>
      </c>
      <c r="T217" s="27">
        <f t="shared" si="37"/>
        <v>1</v>
      </c>
    </row>
    <row r="218" spans="1:20">
      <c r="A218" s="8" t="s">
        <v>18</v>
      </c>
      <c r="B218" s="8">
        <v>0</v>
      </c>
      <c r="C218" s="8">
        <v>1</v>
      </c>
      <c r="D218" s="8">
        <v>0</v>
      </c>
      <c r="E218" s="8">
        <v>1</v>
      </c>
      <c r="F218" s="8">
        <v>1</v>
      </c>
      <c r="G218" s="8">
        <v>0</v>
      </c>
      <c r="H218" s="8">
        <v>0</v>
      </c>
      <c r="I218" s="8">
        <v>0</v>
      </c>
      <c r="J218" s="8">
        <v>11</v>
      </c>
      <c r="K218" s="8">
        <v>30</v>
      </c>
      <c r="L218" s="8">
        <v>5</v>
      </c>
      <c r="M218" s="8">
        <v>0</v>
      </c>
      <c r="N218" s="8">
        <v>1</v>
      </c>
      <c r="O218" s="8">
        <v>0</v>
      </c>
      <c r="P218" s="8">
        <v>1</v>
      </c>
      <c r="Q218" s="8">
        <v>3</v>
      </c>
      <c r="R218" s="8">
        <v>0</v>
      </c>
      <c r="S218" s="8">
        <v>0</v>
      </c>
      <c r="T218" s="21">
        <f t="shared" si="37"/>
        <v>54</v>
      </c>
    </row>
    <row r="219" spans="1:20">
      <c r="A219" s="73" t="s">
        <v>31</v>
      </c>
      <c r="B219" s="4">
        <v>2</v>
      </c>
      <c r="C219" s="4">
        <v>5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2</v>
      </c>
      <c r="J219" s="4">
        <v>3</v>
      </c>
      <c r="K219" s="4">
        <v>6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21">
        <f t="shared" si="37"/>
        <v>18</v>
      </c>
    </row>
    <row r="220" spans="1:20">
      <c r="A220" s="73" t="s">
        <v>19</v>
      </c>
      <c r="B220" s="4">
        <v>0</v>
      </c>
      <c r="C220" s="4">
        <v>2</v>
      </c>
      <c r="D220" s="4">
        <v>0</v>
      </c>
      <c r="E220" s="4">
        <v>0</v>
      </c>
      <c r="F220" s="4">
        <v>0</v>
      </c>
      <c r="G220" s="4">
        <v>0</v>
      </c>
      <c r="H220" s="4">
        <v>10</v>
      </c>
      <c r="I220" s="4">
        <v>11</v>
      </c>
      <c r="J220" s="4">
        <v>6</v>
      </c>
      <c r="K220" s="4">
        <v>20</v>
      </c>
      <c r="L220" s="4">
        <v>2</v>
      </c>
      <c r="M220" s="4">
        <v>0</v>
      </c>
      <c r="N220" s="4">
        <v>0</v>
      </c>
      <c r="O220" s="4">
        <v>0</v>
      </c>
      <c r="P220" s="4">
        <v>0</v>
      </c>
      <c r="Q220" s="4">
        <v>1</v>
      </c>
      <c r="R220" s="4">
        <v>0</v>
      </c>
      <c r="S220" s="4">
        <v>6</v>
      </c>
      <c r="T220" s="21">
        <f t="shared" si="37"/>
        <v>58</v>
      </c>
    </row>
    <row r="221" spans="1:20">
      <c r="A221" s="24" t="s">
        <v>15</v>
      </c>
      <c r="B221" s="24">
        <f>SUM(B218:B220)</f>
        <v>2</v>
      </c>
      <c r="C221" s="24">
        <f t="shared" ref="C221:S221" si="39">SUM(C218:C220)</f>
        <v>8</v>
      </c>
      <c r="D221" s="24">
        <f t="shared" si="39"/>
        <v>0</v>
      </c>
      <c r="E221" s="24">
        <f t="shared" si="39"/>
        <v>1</v>
      </c>
      <c r="F221" s="24">
        <f t="shared" si="39"/>
        <v>1</v>
      </c>
      <c r="G221" s="24">
        <f t="shared" si="39"/>
        <v>0</v>
      </c>
      <c r="H221" s="24">
        <f t="shared" si="39"/>
        <v>10</v>
      </c>
      <c r="I221" s="24">
        <f t="shared" si="39"/>
        <v>13</v>
      </c>
      <c r="J221" s="24">
        <f t="shared" si="39"/>
        <v>20</v>
      </c>
      <c r="K221" s="24">
        <f t="shared" si="39"/>
        <v>56</v>
      </c>
      <c r="L221" s="24">
        <f t="shared" si="39"/>
        <v>7</v>
      </c>
      <c r="M221" s="24">
        <f t="shared" si="39"/>
        <v>0</v>
      </c>
      <c r="N221" s="24">
        <f t="shared" si="39"/>
        <v>1</v>
      </c>
      <c r="O221" s="24">
        <f t="shared" si="39"/>
        <v>0</v>
      </c>
      <c r="P221" s="24">
        <f t="shared" si="39"/>
        <v>1</v>
      </c>
      <c r="Q221" s="24">
        <f t="shared" si="39"/>
        <v>4</v>
      </c>
      <c r="R221" s="24">
        <f t="shared" si="39"/>
        <v>0</v>
      </c>
      <c r="S221" s="24">
        <f t="shared" si="39"/>
        <v>6</v>
      </c>
      <c r="T221" s="22">
        <f t="shared" si="37"/>
        <v>130</v>
      </c>
    </row>
    <row r="222" spans="1:20">
      <c r="A222" s="24" t="s">
        <v>16</v>
      </c>
      <c r="B222" s="26">
        <f>B221/T221</f>
        <v>1.5384615384615385E-2</v>
      </c>
      <c r="C222" s="26">
        <f>C221/T221</f>
        <v>6.1538461538461542E-2</v>
      </c>
      <c r="D222" s="26">
        <f>D221/T221</f>
        <v>0</v>
      </c>
      <c r="E222" s="26">
        <f>E221/T221</f>
        <v>7.6923076923076927E-3</v>
      </c>
      <c r="F222" s="26">
        <f>F221/T221</f>
        <v>7.6923076923076927E-3</v>
      </c>
      <c r="G222" s="26">
        <f>G221/T221</f>
        <v>0</v>
      </c>
      <c r="H222" s="26">
        <f>H221/T221</f>
        <v>7.6923076923076927E-2</v>
      </c>
      <c r="I222" s="26">
        <f>I221/T221</f>
        <v>0.1</v>
      </c>
      <c r="J222" s="26">
        <f>J221/T221</f>
        <v>0.15384615384615385</v>
      </c>
      <c r="K222" s="26">
        <f>K221/T221</f>
        <v>0.43076923076923079</v>
      </c>
      <c r="L222" s="26">
        <f>L221/T221</f>
        <v>5.3846153846153849E-2</v>
      </c>
      <c r="M222" s="26">
        <f>M221/T221</f>
        <v>0</v>
      </c>
      <c r="N222" s="26">
        <f>N221/T221</f>
        <v>7.6923076923076927E-3</v>
      </c>
      <c r="O222" s="26">
        <f>O221/T221</f>
        <v>0</v>
      </c>
      <c r="P222" s="26">
        <f>P221/T221</f>
        <v>7.6923076923076927E-3</v>
      </c>
      <c r="Q222" s="26">
        <f>Q221/T221</f>
        <v>3.0769230769230771E-2</v>
      </c>
      <c r="R222" s="26">
        <f>R221/T221</f>
        <v>0</v>
      </c>
      <c r="S222" s="26">
        <f>S221/T221</f>
        <v>4.6153846153846156E-2</v>
      </c>
      <c r="T222" s="27">
        <f t="shared" si="37"/>
        <v>1</v>
      </c>
    </row>
    <row r="223" spans="1:20">
      <c r="A223" s="28"/>
      <c r="T223" s="23"/>
    </row>
    <row r="224" spans="1:20">
      <c r="A224" s="44" t="s">
        <v>0</v>
      </c>
      <c r="B224" s="46" t="s">
        <v>1</v>
      </c>
      <c r="C224" s="47"/>
      <c r="D224" s="50" t="s">
        <v>2</v>
      </c>
      <c r="E224" s="51"/>
      <c r="F224" s="51"/>
      <c r="G224" s="51"/>
      <c r="H224" s="51"/>
      <c r="I224" s="51"/>
      <c r="J224" s="51"/>
      <c r="K224" s="51"/>
      <c r="L224" s="46" t="s">
        <v>3</v>
      </c>
      <c r="M224" s="47"/>
      <c r="N224" s="46" t="s">
        <v>4</v>
      </c>
      <c r="O224" s="47"/>
      <c r="P224" s="46" t="s">
        <v>54</v>
      </c>
      <c r="Q224" s="47"/>
      <c r="R224" s="46" t="s">
        <v>55</v>
      </c>
      <c r="S224" s="47"/>
      <c r="T224" s="23"/>
    </row>
    <row r="225" spans="1:20">
      <c r="A225" s="55"/>
      <c r="B225" s="48"/>
      <c r="C225" s="49"/>
      <c r="D225" s="50" t="s">
        <v>5</v>
      </c>
      <c r="E225" s="54"/>
      <c r="F225" s="54" t="s">
        <v>6</v>
      </c>
      <c r="G225" s="54"/>
      <c r="H225" s="54" t="s">
        <v>7</v>
      </c>
      <c r="I225" s="54"/>
      <c r="J225" s="54" t="s">
        <v>8</v>
      </c>
      <c r="K225" s="54"/>
      <c r="L225" s="52"/>
      <c r="M225" s="53"/>
      <c r="N225" s="52"/>
      <c r="O225" s="53"/>
      <c r="P225" s="52"/>
      <c r="Q225" s="53"/>
      <c r="R225" s="52"/>
      <c r="S225" s="53"/>
      <c r="T225" s="23"/>
    </row>
    <row r="226" spans="1:20">
      <c r="A226" s="15" t="s">
        <v>49</v>
      </c>
      <c r="B226" s="2" t="s">
        <v>10</v>
      </c>
      <c r="C226" s="2" t="s">
        <v>11</v>
      </c>
      <c r="D226" s="2" t="s">
        <v>10</v>
      </c>
      <c r="E226" s="2" t="s">
        <v>11</v>
      </c>
      <c r="F226" s="2" t="s">
        <v>10</v>
      </c>
      <c r="G226" s="2" t="s">
        <v>11</v>
      </c>
      <c r="H226" s="2" t="s">
        <v>10</v>
      </c>
      <c r="I226" s="2" t="s">
        <v>11</v>
      </c>
      <c r="J226" s="2" t="s">
        <v>10</v>
      </c>
      <c r="K226" s="2" t="s">
        <v>11</v>
      </c>
      <c r="L226" s="2" t="s">
        <v>10</v>
      </c>
      <c r="M226" s="2" t="s">
        <v>11</v>
      </c>
      <c r="N226" s="2" t="s">
        <v>10</v>
      </c>
      <c r="O226" s="2" t="s">
        <v>11</v>
      </c>
      <c r="P226" s="9" t="s">
        <v>10</v>
      </c>
      <c r="Q226" s="9" t="s">
        <v>11</v>
      </c>
      <c r="R226" s="2" t="s">
        <v>10</v>
      </c>
      <c r="S226" s="2" t="s">
        <v>11</v>
      </c>
      <c r="T226" s="23"/>
    </row>
    <row r="227" spans="1:20">
      <c r="A227" s="4" t="s">
        <v>37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33</v>
      </c>
      <c r="L227" s="4">
        <v>0</v>
      </c>
      <c r="M227" s="4">
        <v>0</v>
      </c>
      <c r="N227" s="4">
        <v>0</v>
      </c>
      <c r="O227" s="4">
        <v>2</v>
      </c>
      <c r="P227" s="4">
        <v>0</v>
      </c>
      <c r="Q227" s="4">
        <v>1</v>
      </c>
      <c r="R227" s="4">
        <v>0</v>
      </c>
      <c r="S227" s="4">
        <v>0</v>
      </c>
      <c r="T227" s="21">
        <f t="shared" ref="T227:T237" si="40">SUM(B227:S227)</f>
        <v>36</v>
      </c>
    </row>
    <row r="228" spans="1:20">
      <c r="A228" s="4" t="s">
        <v>25</v>
      </c>
      <c r="B228" s="8">
        <v>1</v>
      </c>
      <c r="C228" s="8">
        <v>0</v>
      </c>
      <c r="D228" s="8">
        <v>0</v>
      </c>
      <c r="E228" s="8">
        <v>2</v>
      </c>
      <c r="F228" s="8">
        <v>0</v>
      </c>
      <c r="G228" s="8">
        <v>6</v>
      </c>
      <c r="H228" s="8">
        <v>0</v>
      </c>
      <c r="I228" s="8">
        <v>0</v>
      </c>
      <c r="J228" s="8">
        <v>0</v>
      </c>
      <c r="K228" s="8">
        <v>24</v>
      </c>
      <c r="L228" s="8">
        <v>1</v>
      </c>
      <c r="M228" s="8">
        <v>0</v>
      </c>
      <c r="N228" s="8">
        <v>0</v>
      </c>
      <c r="O228" s="8">
        <v>2</v>
      </c>
      <c r="P228" s="8">
        <v>1</v>
      </c>
      <c r="Q228" s="8">
        <v>4</v>
      </c>
      <c r="R228" s="8">
        <v>0</v>
      </c>
      <c r="S228" s="8">
        <v>0</v>
      </c>
      <c r="T228" s="21">
        <f t="shared" si="40"/>
        <v>41</v>
      </c>
    </row>
    <row r="229" spans="1:20">
      <c r="A229" s="4" t="s">
        <v>62</v>
      </c>
      <c r="B229" s="8">
        <v>0</v>
      </c>
      <c r="C229" s="8">
        <v>0</v>
      </c>
      <c r="D229" s="8">
        <v>0</v>
      </c>
      <c r="E229" s="8">
        <v>1</v>
      </c>
      <c r="F229" s="8">
        <v>0</v>
      </c>
      <c r="G229" s="8">
        <v>9</v>
      </c>
      <c r="H229" s="8">
        <v>0</v>
      </c>
      <c r="I229" s="8">
        <v>1</v>
      </c>
      <c r="J229" s="8">
        <v>1</v>
      </c>
      <c r="K229" s="8">
        <v>0</v>
      </c>
      <c r="L229" s="8">
        <v>0</v>
      </c>
      <c r="M229" s="8">
        <v>0</v>
      </c>
      <c r="N229" s="8">
        <v>0</v>
      </c>
      <c r="O229" s="8">
        <v>1</v>
      </c>
      <c r="P229" s="8">
        <v>0</v>
      </c>
      <c r="Q229" s="8">
        <v>0</v>
      </c>
      <c r="R229" s="8">
        <v>0</v>
      </c>
      <c r="S229" s="8">
        <v>0</v>
      </c>
      <c r="T229" s="21">
        <f t="shared" ref="T229" si="41">SUM(B229:S229)</f>
        <v>13</v>
      </c>
    </row>
    <row r="230" spans="1:20">
      <c r="A230" s="16" t="s">
        <v>21</v>
      </c>
      <c r="B230" s="10">
        <v>0</v>
      </c>
      <c r="C230" s="10">
        <v>0</v>
      </c>
      <c r="D230" s="10">
        <v>0</v>
      </c>
      <c r="E230" s="10">
        <v>0</v>
      </c>
      <c r="F230" s="10">
        <v>0</v>
      </c>
      <c r="G230" s="10">
        <v>1</v>
      </c>
      <c r="H230" s="10">
        <v>0</v>
      </c>
      <c r="I230" s="10">
        <v>0</v>
      </c>
      <c r="J230" s="10">
        <v>0</v>
      </c>
      <c r="K230" s="10">
        <v>2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1</v>
      </c>
      <c r="R230" s="10">
        <v>0</v>
      </c>
      <c r="S230" s="10">
        <v>0</v>
      </c>
      <c r="T230" s="21">
        <f t="shared" si="40"/>
        <v>4</v>
      </c>
    </row>
    <row r="231" spans="1:20">
      <c r="A231" s="24" t="s">
        <v>15</v>
      </c>
      <c r="B231" s="24">
        <f>SUM(B227:B230)</f>
        <v>1</v>
      </c>
      <c r="C231" s="24">
        <f>SUM(C227:C230)</f>
        <v>0</v>
      </c>
      <c r="D231" s="24">
        <f>SUM(D227:D230)</f>
        <v>0</v>
      </c>
      <c r="E231" s="24">
        <f t="shared" ref="E231:R231" si="42">SUM(E227:E230)</f>
        <v>3</v>
      </c>
      <c r="F231" s="24">
        <f t="shared" si="42"/>
        <v>0</v>
      </c>
      <c r="G231" s="24">
        <f t="shared" si="42"/>
        <v>16</v>
      </c>
      <c r="H231" s="24">
        <f t="shared" si="42"/>
        <v>0</v>
      </c>
      <c r="I231" s="24">
        <f t="shared" si="42"/>
        <v>1</v>
      </c>
      <c r="J231" s="24">
        <f t="shared" si="42"/>
        <v>1</v>
      </c>
      <c r="K231" s="24">
        <f t="shared" si="42"/>
        <v>59</v>
      </c>
      <c r="L231" s="24">
        <f t="shared" si="42"/>
        <v>1</v>
      </c>
      <c r="M231" s="24">
        <f t="shared" si="42"/>
        <v>0</v>
      </c>
      <c r="N231" s="24">
        <f t="shared" si="42"/>
        <v>0</v>
      </c>
      <c r="O231" s="24">
        <f t="shared" si="42"/>
        <v>5</v>
      </c>
      <c r="P231" s="24">
        <f t="shared" si="42"/>
        <v>1</v>
      </c>
      <c r="Q231" s="24">
        <f t="shared" si="42"/>
        <v>6</v>
      </c>
      <c r="R231" s="24">
        <f t="shared" si="42"/>
        <v>0</v>
      </c>
      <c r="S231" s="24">
        <f>SUM(S227:S230)</f>
        <v>0</v>
      </c>
      <c r="T231" s="25">
        <f t="shared" si="40"/>
        <v>94</v>
      </c>
    </row>
    <row r="232" spans="1:20">
      <c r="A232" s="24" t="s">
        <v>16</v>
      </c>
      <c r="B232" s="26">
        <f>B231/T231</f>
        <v>1.0638297872340425E-2</v>
      </c>
      <c r="C232" s="26">
        <f>C231/T231</f>
        <v>0</v>
      </c>
      <c r="D232" s="26">
        <f>D231/T231</f>
        <v>0</v>
      </c>
      <c r="E232" s="26">
        <f>E231/T231</f>
        <v>3.1914893617021274E-2</v>
      </c>
      <c r="F232" s="26">
        <f>F231/T231</f>
        <v>0</v>
      </c>
      <c r="G232" s="26">
        <f>G231/T231</f>
        <v>0.1702127659574468</v>
      </c>
      <c r="H232" s="26">
        <f>H231/T231</f>
        <v>0</v>
      </c>
      <c r="I232" s="26">
        <f>I231/T231</f>
        <v>1.0638297872340425E-2</v>
      </c>
      <c r="J232" s="26">
        <f>J231/T231</f>
        <v>1.0638297872340425E-2</v>
      </c>
      <c r="K232" s="26">
        <f>K231/T231</f>
        <v>0.62765957446808507</v>
      </c>
      <c r="L232" s="26">
        <f>L231/T231</f>
        <v>1.0638297872340425E-2</v>
      </c>
      <c r="M232" s="26">
        <f>M231/T231</f>
        <v>0</v>
      </c>
      <c r="N232" s="26">
        <f>N231/T231</f>
        <v>0</v>
      </c>
      <c r="O232" s="26">
        <f>O231/T231</f>
        <v>5.3191489361702128E-2</v>
      </c>
      <c r="P232" s="26">
        <f>P231/T231</f>
        <v>1.0638297872340425E-2</v>
      </c>
      <c r="Q232" s="26">
        <f>Q231/T231</f>
        <v>6.3829787234042548E-2</v>
      </c>
      <c r="R232" s="26">
        <f>R231/T231</f>
        <v>0</v>
      </c>
      <c r="S232" s="26">
        <f>S231/T231</f>
        <v>0</v>
      </c>
      <c r="T232" s="27">
        <f t="shared" si="40"/>
        <v>0.99999999999999989</v>
      </c>
    </row>
    <row r="233" spans="1:20">
      <c r="A233" s="8" t="s">
        <v>18</v>
      </c>
      <c r="B233" s="35">
        <v>0</v>
      </c>
      <c r="C233" s="35">
        <v>0</v>
      </c>
      <c r="D233" s="35">
        <v>0</v>
      </c>
      <c r="E233" s="35">
        <v>4</v>
      </c>
      <c r="F233" s="35">
        <v>0</v>
      </c>
      <c r="G233" s="35">
        <v>1</v>
      </c>
      <c r="H233" s="35">
        <v>0</v>
      </c>
      <c r="I233" s="35">
        <v>0</v>
      </c>
      <c r="J233" s="35">
        <v>1</v>
      </c>
      <c r="K233" s="35">
        <v>17</v>
      </c>
      <c r="L233" s="35">
        <v>1</v>
      </c>
      <c r="M233" s="35">
        <v>0</v>
      </c>
      <c r="N233" s="35">
        <v>0</v>
      </c>
      <c r="O233" s="35">
        <v>0</v>
      </c>
      <c r="P233" s="35">
        <v>0</v>
      </c>
      <c r="Q233" s="35">
        <v>0</v>
      </c>
      <c r="R233" s="35">
        <v>0</v>
      </c>
      <c r="S233" s="35">
        <v>0</v>
      </c>
      <c r="T233" s="21">
        <f t="shared" si="40"/>
        <v>24</v>
      </c>
    </row>
    <row r="234" spans="1:20">
      <c r="A234" s="73" t="s">
        <v>31</v>
      </c>
      <c r="B234" s="4">
        <v>2</v>
      </c>
      <c r="C234" s="4">
        <v>10</v>
      </c>
      <c r="D234" s="4">
        <v>0</v>
      </c>
      <c r="E234" s="4">
        <v>1</v>
      </c>
      <c r="F234" s="4">
        <v>0</v>
      </c>
      <c r="G234" s="4">
        <v>0</v>
      </c>
      <c r="H234" s="4">
        <v>0</v>
      </c>
      <c r="I234" s="4">
        <v>15</v>
      </c>
      <c r="J234" s="4">
        <v>0</v>
      </c>
      <c r="K234" s="4">
        <v>6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2</v>
      </c>
      <c r="T234" s="21">
        <f t="shared" si="40"/>
        <v>36</v>
      </c>
    </row>
    <row r="235" spans="1:20">
      <c r="A235" s="73" t="s">
        <v>19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10</v>
      </c>
      <c r="J235" s="4">
        <v>0</v>
      </c>
      <c r="K235" s="4">
        <v>14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4</v>
      </c>
      <c r="T235" s="21">
        <f t="shared" si="40"/>
        <v>28</v>
      </c>
    </row>
    <row r="236" spans="1:20">
      <c r="A236" s="24" t="s">
        <v>15</v>
      </c>
      <c r="B236" s="24">
        <f>SUM(B233:B235)</f>
        <v>2</v>
      </c>
      <c r="C236" s="24">
        <f>SUM(C233:C235)</f>
        <v>10</v>
      </c>
      <c r="D236" s="24">
        <f>SUM(D233:D235)</f>
        <v>0</v>
      </c>
      <c r="E236" s="24">
        <f t="shared" ref="E236:R236" si="43">SUM(E233:E235)</f>
        <v>5</v>
      </c>
      <c r="F236" s="24">
        <f t="shared" si="43"/>
        <v>0</v>
      </c>
      <c r="G236" s="24">
        <f t="shared" si="43"/>
        <v>1</v>
      </c>
      <c r="H236" s="24">
        <f t="shared" si="43"/>
        <v>0</v>
      </c>
      <c r="I236" s="24">
        <f t="shared" si="43"/>
        <v>25</v>
      </c>
      <c r="J236" s="24">
        <f t="shared" si="43"/>
        <v>1</v>
      </c>
      <c r="K236" s="24">
        <f t="shared" si="43"/>
        <v>37</v>
      </c>
      <c r="L236" s="24">
        <f t="shared" si="43"/>
        <v>1</v>
      </c>
      <c r="M236" s="24">
        <f t="shared" si="43"/>
        <v>0</v>
      </c>
      <c r="N236" s="24">
        <f t="shared" si="43"/>
        <v>0</v>
      </c>
      <c r="O236" s="24">
        <f t="shared" si="43"/>
        <v>0</v>
      </c>
      <c r="P236" s="24">
        <f t="shared" si="43"/>
        <v>0</v>
      </c>
      <c r="Q236" s="24">
        <f t="shared" si="43"/>
        <v>0</v>
      </c>
      <c r="R236" s="24">
        <f t="shared" si="43"/>
        <v>0</v>
      </c>
      <c r="S236" s="24">
        <f>SUM(S233:S235)</f>
        <v>6</v>
      </c>
      <c r="T236" s="22">
        <f t="shared" si="40"/>
        <v>88</v>
      </c>
    </row>
    <row r="237" spans="1:20">
      <c r="A237" s="24" t="s">
        <v>16</v>
      </c>
      <c r="B237" s="26">
        <f>B236/T236</f>
        <v>2.2727272727272728E-2</v>
      </c>
      <c r="C237" s="26">
        <f>C236/T236</f>
        <v>0.11363636363636363</v>
      </c>
      <c r="D237" s="26">
        <f>D236/T236</f>
        <v>0</v>
      </c>
      <c r="E237" s="26">
        <f>E236/T236</f>
        <v>5.6818181818181816E-2</v>
      </c>
      <c r="F237" s="26">
        <f>F236/T236</f>
        <v>0</v>
      </c>
      <c r="G237" s="26">
        <f>G236/T236</f>
        <v>1.1363636363636364E-2</v>
      </c>
      <c r="H237" s="26">
        <f>H236/T236</f>
        <v>0</v>
      </c>
      <c r="I237" s="26">
        <f>I236/T236</f>
        <v>0.28409090909090912</v>
      </c>
      <c r="J237" s="26">
        <f>J236/T236</f>
        <v>1.1363636363636364E-2</v>
      </c>
      <c r="K237" s="26">
        <f>K236/T236</f>
        <v>0.42045454545454547</v>
      </c>
      <c r="L237" s="26">
        <f>L236/T236</f>
        <v>1.1363636363636364E-2</v>
      </c>
      <c r="M237" s="26">
        <f>M236/T236</f>
        <v>0</v>
      </c>
      <c r="N237" s="26">
        <f>N236/T236</f>
        <v>0</v>
      </c>
      <c r="O237" s="26">
        <f>O236/T236</f>
        <v>0</v>
      </c>
      <c r="P237" s="26">
        <f>P236/T236</f>
        <v>0</v>
      </c>
      <c r="Q237" s="26">
        <f>Q236/T236</f>
        <v>0</v>
      </c>
      <c r="R237" s="26">
        <f>R236/T236</f>
        <v>0</v>
      </c>
      <c r="S237" s="26">
        <f>S236/T236</f>
        <v>6.8181818181818177E-2</v>
      </c>
      <c r="T237" s="27">
        <f t="shared" si="40"/>
        <v>1</v>
      </c>
    </row>
    <row r="238" spans="1:20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3"/>
    </row>
    <row r="239" spans="1:20">
      <c r="A239" s="44" t="s">
        <v>0</v>
      </c>
      <c r="B239" s="46" t="s">
        <v>1</v>
      </c>
      <c r="C239" s="47"/>
      <c r="D239" s="50" t="s">
        <v>2</v>
      </c>
      <c r="E239" s="51"/>
      <c r="F239" s="51"/>
      <c r="G239" s="51"/>
      <c r="H239" s="51"/>
      <c r="I239" s="51"/>
      <c r="J239" s="51"/>
      <c r="K239" s="51"/>
      <c r="L239" s="46" t="s">
        <v>3</v>
      </c>
      <c r="M239" s="47"/>
      <c r="N239" s="46" t="s">
        <v>4</v>
      </c>
      <c r="O239" s="47"/>
      <c r="P239" s="46" t="s">
        <v>54</v>
      </c>
      <c r="Q239" s="47"/>
      <c r="R239" s="46" t="s">
        <v>55</v>
      </c>
      <c r="S239" s="47"/>
      <c r="T239" s="23"/>
    </row>
    <row r="240" spans="1:20">
      <c r="A240" s="45"/>
      <c r="B240" s="48"/>
      <c r="C240" s="49"/>
      <c r="D240" s="50" t="s">
        <v>5</v>
      </c>
      <c r="E240" s="54"/>
      <c r="F240" s="54" t="s">
        <v>6</v>
      </c>
      <c r="G240" s="54"/>
      <c r="H240" s="54" t="s">
        <v>7</v>
      </c>
      <c r="I240" s="54"/>
      <c r="J240" s="54" t="s">
        <v>8</v>
      </c>
      <c r="K240" s="54"/>
      <c r="L240" s="52"/>
      <c r="M240" s="53"/>
      <c r="N240" s="52"/>
      <c r="O240" s="53"/>
      <c r="P240" s="52"/>
      <c r="Q240" s="53"/>
      <c r="R240" s="52"/>
      <c r="S240" s="53"/>
      <c r="T240" s="23"/>
    </row>
    <row r="241" spans="1:20">
      <c r="A241" s="15" t="s">
        <v>50</v>
      </c>
      <c r="B241" s="2" t="s">
        <v>10</v>
      </c>
      <c r="C241" s="2" t="s">
        <v>11</v>
      </c>
      <c r="D241" s="2" t="s">
        <v>10</v>
      </c>
      <c r="E241" s="2" t="s">
        <v>11</v>
      </c>
      <c r="F241" s="2" t="s">
        <v>10</v>
      </c>
      <c r="G241" s="2" t="s">
        <v>11</v>
      </c>
      <c r="H241" s="2" t="s">
        <v>10</v>
      </c>
      <c r="I241" s="2" t="s">
        <v>11</v>
      </c>
      <c r="J241" s="2" t="s">
        <v>10</v>
      </c>
      <c r="K241" s="2" t="s">
        <v>11</v>
      </c>
      <c r="L241" s="2" t="s">
        <v>10</v>
      </c>
      <c r="M241" s="2" t="s">
        <v>11</v>
      </c>
      <c r="N241" s="2" t="s">
        <v>10</v>
      </c>
      <c r="O241" s="2" t="s">
        <v>11</v>
      </c>
      <c r="P241" s="9" t="s">
        <v>10</v>
      </c>
      <c r="Q241" s="9" t="s">
        <v>11</v>
      </c>
      <c r="R241" s="2" t="s">
        <v>10</v>
      </c>
      <c r="S241" s="2" t="s">
        <v>11</v>
      </c>
      <c r="T241" s="23"/>
    </row>
    <row r="242" spans="1:20">
      <c r="A242" s="8" t="s">
        <v>37</v>
      </c>
      <c r="B242" s="4">
        <v>0</v>
      </c>
      <c r="C242" s="4">
        <v>1</v>
      </c>
      <c r="D242" s="4">
        <v>0</v>
      </c>
      <c r="E242" s="4">
        <v>0</v>
      </c>
      <c r="F242" s="4">
        <v>0</v>
      </c>
      <c r="G242" s="4">
        <v>3</v>
      </c>
      <c r="H242" s="4">
        <v>0</v>
      </c>
      <c r="I242" s="4">
        <v>0</v>
      </c>
      <c r="J242" s="4">
        <v>1</v>
      </c>
      <c r="K242" s="4">
        <v>30</v>
      </c>
      <c r="L242" s="4">
        <v>2</v>
      </c>
      <c r="M242" s="4">
        <v>0</v>
      </c>
      <c r="N242" s="4">
        <v>0</v>
      </c>
      <c r="O242" s="4">
        <v>0</v>
      </c>
      <c r="P242" s="4">
        <v>0</v>
      </c>
      <c r="Q242" s="4">
        <v>2</v>
      </c>
      <c r="R242" s="4">
        <v>0</v>
      </c>
      <c r="S242" s="4">
        <v>0</v>
      </c>
      <c r="T242" s="21">
        <f t="shared" ref="T242:T249" si="44">SUM(B242:S242)</f>
        <v>39</v>
      </c>
    </row>
    <row r="243" spans="1:20">
      <c r="A243" s="10" t="s">
        <v>25</v>
      </c>
      <c r="B243" s="4">
        <v>0</v>
      </c>
      <c r="C243" s="4">
        <v>3</v>
      </c>
      <c r="D243" s="4">
        <v>0</v>
      </c>
      <c r="E243" s="4">
        <v>0</v>
      </c>
      <c r="F243" s="4">
        <v>0</v>
      </c>
      <c r="G243" s="4">
        <v>1</v>
      </c>
      <c r="H243" s="4">
        <v>0</v>
      </c>
      <c r="I243" s="4">
        <v>0</v>
      </c>
      <c r="J243" s="4">
        <v>2</v>
      </c>
      <c r="K243" s="4">
        <v>22</v>
      </c>
      <c r="L243" s="4">
        <v>7</v>
      </c>
      <c r="M243" s="4">
        <v>0</v>
      </c>
      <c r="N243" s="4">
        <v>0</v>
      </c>
      <c r="O243" s="4">
        <v>1</v>
      </c>
      <c r="P243" s="4">
        <v>0</v>
      </c>
      <c r="Q243" s="4">
        <v>1</v>
      </c>
      <c r="R243" s="4">
        <v>0</v>
      </c>
      <c r="S243" s="4">
        <v>0</v>
      </c>
      <c r="T243" s="21">
        <f t="shared" si="44"/>
        <v>37</v>
      </c>
    </row>
    <row r="244" spans="1:20">
      <c r="A244" s="24" t="s">
        <v>15</v>
      </c>
      <c r="B244" s="24">
        <f>SUM(B242:B243)</f>
        <v>0</v>
      </c>
      <c r="C244" s="24">
        <f t="shared" ref="C244:S244" si="45">SUM(C242:C243)</f>
        <v>4</v>
      </c>
      <c r="D244" s="24">
        <f t="shared" si="45"/>
        <v>0</v>
      </c>
      <c r="E244" s="24">
        <f t="shared" si="45"/>
        <v>0</v>
      </c>
      <c r="F244" s="24">
        <f t="shared" si="45"/>
        <v>0</v>
      </c>
      <c r="G244" s="24">
        <f t="shared" si="45"/>
        <v>4</v>
      </c>
      <c r="H244" s="24">
        <f t="shared" si="45"/>
        <v>0</v>
      </c>
      <c r="I244" s="24">
        <f t="shared" si="45"/>
        <v>0</v>
      </c>
      <c r="J244" s="24">
        <f t="shared" si="45"/>
        <v>3</v>
      </c>
      <c r="K244" s="24">
        <f t="shared" si="45"/>
        <v>52</v>
      </c>
      <c r="L244" s="24">
        <f t="shared" si="45"/>
        <v>9</v>
      </c>
      <c r="M244" s="24">
        <f t="shared" si="45"/>
        <v>0</v>
      </c>
      <c r="N244" s="24">
        <f t="shared" si="45"/>
        <v>0</v>
      </c>
      <c r="O244" s="24">
        <f t="shared" si="45"/>
        <v>1</v>
      </c>
      <c r="P244" s="24">
        <f t="shared" si="45"/>
        <v>0</v>
      </c>
      <c r="Q244" s="24">
        <f t="shared" si="45"/>
        <v>3</v>
      </c>
      <c r="R244" s="24">
        <f t="shared" si="45"/>
        <v>0</v>
      </c>
      <c r="S244" s="24">
        <f t="shared" si="45"/>
        <v>0</v>
      </c>
      <c r="T244" s="25">
        <f t="shared" si="44"/>
        <v>76</v>
      </c>
    </row>
    <row r="245" spans="1:20">
      <c r="A245" s="24" t="s">
        <v>16</v>
      </c>
      <c r="B245" s="26">
        <f>B244/T244</f>
        <v>0</v>
      </c>
      <c r="C245" s="26">
        <f>C244/T244</f>
        <v>5.2631578947368418E-2</v>
      </c>
      <c r="D245" s="26">
        <f>D244/T244</f>
        <v>0</v>
      </c>
      <c r="E245" s="26">
        <f>E244/T244</f>
        <v>0</v>
      </c>
      <c r="F245" s="26">
        <f>F244/T244</f>
        <v>0</v>
      </c>
      <c r="G245" s="26">
        <f>G244/T244</f>
        <v>5.2631578947368418E-2</v>
      </c>
      <c r="H245" s="26">
        <f>H244/T244</f>
        <v>0</v>
      </c>
      <c r="I245" s="26">
        <f>I244/T244</f>
        <v>0</v>
      </c>
      <c r="J245" s="26">
        <f>J244/T244</f>
        <v>3.9473684210526314E-2</v>
      </c>
      <c r="K245" s="26">
        <f>K244/T244</f>
        <v>0.68421052631578949</v>
      </c>
      <c r="L245" s="26">
        <f>L244/T244</f>
        <v>0.11842105263157894</v>
      </c>
      <c r="M245" s="26">
        <f>M244/T244</f>
        <v>0</v>
      </c>
      <c r="N245" s="26">
        <f>N244/T244</f>
        <v>0</v>
      </c>
      <c r="O245" s="26">
        <f>O244/T244</f>
        <v>1.3157894736842105E-2</v>
      </c>
      <c r="P245" s="26">
        <f>P244/T244</f>
        <v>0</v>
      </c>
      <c r="Q245" s="26">
        <f>Q244/T244</f>
        <v>3.9473684210526314E-2</v>
      </c>
      <c r="R245" s="26">
        <f>R244/T244</f>
        <v>0</v>
      </c>
      <c r="S245" s="26">
        <f>S244/T244</f>
        <v>0</v>
      </c>
      <c r="T245" s="27">
        <f t="shared" si="44"/>
        <v>1</v>
      </c>
    </row>
    <row r="246" spans="1:20">
      <c r="A246" s="8" t="s">
        <v>18</v>
      </c>
      <c r="B246" s="35">
        <v>0</v>
      </c>
      <c r="C246" s="35">
        <v>0</v>
      </c>
      <c r="D246" s="35">
        <v>1</v>
      </c>
      <c r="E246" s="35">
        <v>1</v>
      </c>
      <c r="F246" s="35">
        <v>2</v>
      </c>
      <c r="G246" s="35">
        <v>0</v>
      </c>
      <c r="H246" s="35">
        <v>0</v>
      </c>
      <c r="I246" s="35">
        <v>0</v>
      </c>
      <c r="J246" s="35">
        <v>1</v>
      </c>
      <c r="K246" s="35">
        <v>13</v>
      </c>
      <c r="L246" s="35">
        <v>2</v>
      </c>
      <c r="M246" s="35">
        <v>0</v>
      </c>
      <c r="N246" s="35">
        <v>0</v>
      </c>
      <c r="O246" s="35">
        <v>0</v>
      </c>
      <c r="P246" s="35">
        <v>0</v>
      </c>
      <c r="Q246" s="35">
        <v>0</v>
      </c>
      <c r="R246" s="35">
        <v>0</v>
      </c>
      <c r="S246" s="35">
        <v>0</v>
      </c>
      <c r="T246" s="21">
        <f t="shared" si="44"/>
        <v>20</v>
      </c>
    </row>
    <row r="247" spans="1:20">
      <c r="A247" s="8" t="s">
        <v>19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11</v>
      </c>
      <c r="I247" s="4">
        <v>22</v>
      </c>
      <c r="J247" s="4">
        <v>4</v>
      </c>
      <c r="K247" s="4">
        <v>18</v>
      </c>
      <c r="L247" s="4">
        <v>0</v>
      </c>
      <c r="M247" s="4">
        <v>0</v>
      </c>
      <c r="N247" s="4">
        <v>0</v>
      </c>
      <c r="O247" s="4">
        <v>0</v>
      </c>
      <c r="P247" s="4">
        <v>1</v>
      </c>
      <c r="Q247" s="4">
        <v>2</v>
      </c>
      <c r="R247" s="4">
        <v>1</v>
      </c>
      <c r="S247" s="4">
        <v>2</v>
      </c>
      <c r="T247" s="21">
        <f t="shared" si="44"/>
        <v>61</v>
      </c>
    </row>
    <row r="248" spans="1:20">
      <c r="A248" s="24" t="s">
        <v>15</v>
      </c>
      <c r="B248" s="24">
        <f>SUM(B246:B247)</f>
        <v>0</v>
      </c>
      <c r="C248" s="24">
        <f t="shared" ref="C248:S248" si="46">SUM(C246:C247)</f>
        <v>0</v>
      </c>
      <c r="D248" s="24">
        <f t="shared" si="46"/>
        <v>1</v>
      </c>
      <c r="E248" s="24">
        <f t="shared" si="46"/>
        <v>1</v>
      </c>
      <c r="F248" s="24">
        <f t="shared" si="46"/>
        <v>2</v>
      </c>
      <c r="G248" s="24">
        <f t="shared" si="46"/>
        <v>0</v>
      </c>
      <c r="H248" s="24">
        <f t="shared" si="46"/>
        <v>11</v>
      </c>
      <c r="I248" s="24">
        <f t="shared" si="46"/>
        <v>22</v>
      </c>
      <c r="J248" s="24">
        <f t="shared" si="46"/>
        <v>5</v>
      </c>
      <c r="K248" s="24">
        <f t="shared" si="46"/>
        <v>31</v>
      </c>
      <c r="L248" s="24">
        <f t="shared" si="46"/>
        <v>2</v>
      </c>
      <c r="M248" s="24">
        <f t="shared" si="46"/>
        <v>0</v>
      </c>
      <c r="N248" s="24">
        <f t="shared" si="46"/>
        <v>0</v>
      </c>
      <c r="O248" s="24">
        <f t="shared" si="46"/>
        <v>0</v>
      </c>
      <c r="P248" s="24">
        <f t="shared" si="46"/>
        <v>1</v>
      </c>
      <c r="Q248" s="24">
        <f t="shared" si="46"/>
        <v>2</v>
      </c>
      <c r="R248" s="24">
        <f t="shared" si="46"/>
        <v>1</v>
      </c>
      <c r="S248" s="24">
        <f t="shared" si="46"/>
        <v>2</v>
      </c>
      <c r="T248" s="22">
        <f t="shared" si="44"/>
        <v>81</v>
      </c>
    </row>
    <row r="249" spans="1:20">
      <c r="A249" s="24" t="s">
        <v>16</v>
      </c>
      <c r="B249" s="26">
        <f>B248/T248</f>
        <v>0</v>
      </c>
      <c r="C249" s="26">
        <f>C248/T248</f>
        <v>0</v>
      </c>
      <c r="D249" s="26">
        <f>D248/T248</f>
        <v>1.2345679012345678E-2</v>
      </c>
      <c r="E249" s="26">
        <f>E248/T248</f>
        <v>1.2345679012345678E-2</v>
      </c>
      <c r="F249" s="26">
        <f>F248/T248</f>
        <v>2.4691358024691357E-2</v>
      </c>
      <c r="G249" s="26">
        <f>G248/T248</f>
        <v>0</v>
      </c>
      <c r="H249" s="26">
        <f>H248/T248</f>
        <v>0.13580246913580246</v>
      </c>
      <c r="I249" s="26">
        <f>I248/T248</f>
        <v>0.27160493827160492</v>
      </c>
      <c r="J249" s="26">
        <f>J248/T248</f>
        <v>6.1728395061728392E-2</v>
      </c>
      <c r="K249" s="26">
        <f>K248/T248</f>
        <v>0.38271604938271603</v>
      </c>
      <c r="L249" s="26">
        <f>L248/T248</f>
        <v>2.4691358024691357E-2</v>
      </c>
      <c r="M249" s="26">
        <f>M248/T248</f>
        <v>0</v>
      </c>
      <c r="N249" s="26">
        <f>N248/T248</f>
        <v>0</v>
      </c>
      <c r="O249" s="26">
        <f>O248/T248</f>
        <v>0</v>
      </c>
      <c r="P249" s="26">
        <f>P248/T248</f>
        <v>1.2345679012345678E-2</v>
      </c>
      <c r="Q249" s="26">
        <f>Q248/T248</f>
        <v>2.4691358024691357E-2</v>
      </c>
      <c r="R249" s="26">
        <f>R248/T248</f>
        <v>1.2345679012345678E-2</v>
      </c>
      <c r="S249" s="26">
        <f>S248/T248</f>
        <v>2.4691358024691357E-2</v>
      </c>
      <c r="T249" s="27">
        <f t="shared" si="44"/>
        <v>0.99999999999999989</v>
      </c>
    </row>
    <row r="250" spans="1:20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3"/>
    </row>
    <row r="251" spans="1:20">
      <c r="A251" s="44" t="s">
        <v>0</v>
      </c>
      <c r="B251" s="46" t="s">
        <v>1</v>
      </c>
      <c r="C251" s="47"/>
      <c r="D251" s="50" t="s">
        <v>2</v>
      </c>
      <c r="E251" s="51"/>
      <c r="F251" s="51"/>
      <c r="G251" s="51"/>
      <c r="H251" s="51"/>
      <c r="I251" s="51"/>
      <c r="J251" s="51"/>
      <c r="K251" s="51"/>
      <c r="L251" s="46" t="s">
        <v>3</v>
      </c>
      <c r="M251" s="47"/>
      <c r="N251" s="46" t="s">
        <v>4</v>
      </c>
      <c r="O251" s="47"/>
      <c r="P251" s="46" t="s">
        <v>54</v>
      </c>
      <c r="Q251" s="47"/>
      <c r="R251" s="46" t="s">
        <v>55</v>
      </c>
      <c r="S251" s="47"/>
      <c r="T251" s="23"/>
    </row>
    <row r="252" spans="1:20">
      <c r="A252" s="55"/>
      <c r="B252" s="48"/>
      <c r="C252" s="49"/>
      <c r="D252" s="50" t="s">
        <v>5</v>
      </c>
      <c r="E252" s="54"/>
      <c r="F252" s="54" t="s">
        <v>6</v>
      </c>
      <c r="G252" s="54"/>
      <c r="H252" s="54" t="s">
        <v>7</v>
      </c>
      <c r="I252" s="54"/>
      <c r="J252" s="54" t="s">
        <v>8</v>
      </c>
      <c r="K252" s="54"/>
      <c r="L252" s="52"/>
      <c r="M252" s="53"/>
      <c r="N252" s="52"/>
      <c r="O252" s="53"/>
      <c r="P252" s="52"/>
      <c r="Q252" s="53"/>
      <c r="R252" s="52"/>
      <c r="S252" s="53"/>
      <c r="T252" s="23"/>
    </row>
    <row r="253" spans="1:20">
      <c r="A253" s="15" t="s">
        <v>51</v>
      </c>
      <c r="B253" s="2" t="s">
        <v>10</v>
      </c>
      <c r="C253" s="2" t="s">
        <v>11</v>
      </c>
      <c r="D253" s="2" t="s">
        <v>10</v>
      </c>
      <c r="E253" s="2" t="s">
        <v>11</v>
      </c>
      <c r="F253" s="2" t="s">
        <v>10</v>
      </c>
      <c r="G253" s="2" t="s">
        <v>11</v>
      </c>
      <c r="H253" s="2" t="s">
        <v>10</v>
      </c>
      <c r="I253" s="2" t="s">
        <v>11</v>
      </c>
      <c r="J253" s="2" t="s">
        <v>10</v>
      </c>
      <c r="K253" s="2" t="s">
        <v>11</v>
      </c>
      <c r="L253" s="2" t="s">
        <v>10</v>
      </c>
      <c r="M253" s="2" t="s">
        <v>11</v>
      </c>
      <c r="N253" s="2" t="s">
        <v>10</v>
      </c>
      <c r="O253" s="2" t="s">
        <v>11</v>
      </c>
      <c r="P253" s="9" t="s">
        <v>10</v>
      </c>
      <c r="Q253" s="9" t="s">
        <v>11</v>
      </c>
      <c r="R253" s="2" t="s">
        <v>10</v>
      </c>
      <c r="S253" s="2" t="s">
        <v>11</v>
      </c>
      <c r="T253" s="23"/>
    </row>
    <row r="254" spans="1:20">
      <c r="A254" s="4" t="s">
        <v>12</v>
      </c>
      <c r="B254" s="4">
        <v>4</v>
      </c>
      <c r="C254" s="4">
        <v>74</v>
      </c>
      <c r="D254" s="4">
        <v>0</v>
      </c>
      <c r="E254" s="4">
        <v>0</v>
      </c>
      <c r="F254" s="4">
        <v>1</v>
      </c>
      <c r="G254" s="4">
        <v>9</v>
      </c>
      <c r="H254" s="4">
        <v>0</v>
      </c>
      <c r="I254" s="4">
        <v>0</v>
      </c>
      <c r="J254" s="4">
        <v>1</v>
      </c>
      <c r="K254" s="4">
        <v>7</v>
      </c>
      <c r="L254" s="4">
        <v>3</v>
      </c>
      <c r="M254" s="4">
        <v>0</v>
      </c>
      <c r="N254" s="4">
        <v>0</v>
      </c>
      <c r="O254" s="4">
        <v>1</v>
      </c>
      <c r="P254" s="4">
        <v>2</v>
      </c>
      <c r="Q254" s="4">
        <v>3</v>
      </c>
      <c r="R254" s="4">
        <v>0</v>
      </c>
      <c r="S254" s="4">
        <v>0</v>
      </c>
      <c r="T254" s="21">
        <f t="shared" ref="T254:T260" si="47">SUM(B254:S254)</f>
        <v>105</v>
      </c>
    </row>
    <row r="255" spans="1:20">
      <c r="A255" s="8" t="s">
        <v>37</v>
      </c>
      <c r="B255" s="4">
        <v>0</v>
      </c>
      <c r="C255" s="4">
        <v>2</v>
      </c>
      <c r="D255" s="4">
        <v>0</v>
      </c>
      <c r="E255" s="4">
        <v>0</v>
      </c>
      <c r="F255" s="4">
        <v>1</v>
      </c>
      <c r="G255" s="4">
        <v>43</v>
      </c>
      <c r="H255" s="4">
        <v>0</v>
      </c>
      <c r="I255" s="4">
        <v>0</v>
      </c>
      <c r="J255" s="4">
        <v>1</v>
      </c>
      <c r="K255" s="4">
        <v>28</v>
      </c>
      <c r="L255" s="4">
        <v>1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21">
        <f t="shared" si="47"/>
        <v>76</v>
      </c>
    </row>
    <row r="256" spans="1:20">
      <c r="A256" s="6" t="s">
        <v>25</v>
      </c>
      <c r="B256" s="4">
        <v>0</v>
      </c>
      <c r="C256" s="4">
        <v>0</v>
      </c>
      <c r="D256" s="4">
        <v>0</v>
      </c>
      <c r="E256" s="4">
        <v>0</v>
      </c>
      <c r="F256" s="4">
        <v>3</v>
      </c>
      <c r="G256" s="4">
        <v>30</v>
      </c>
      <c r="H256" s="4">
        <v>0</v>
      </c>
      <c r="I256" s="4">
        <v>0</v>
      </c>
      <c r="J256" s="4">
        <v>5</v>
      </c>
      <c r="K256" s="4">
        <v>46</v>
      </c>
      <c r="L256" s="4">
        <v>0</v>
      </c>
      <c r="M256" s="4">
        <v>0</v>
      </c>
      <c r="N256" s="4">
        <v>0</v>
      </c>
      <c r="O256" s="4">
        <v>1</v>
      </c>
      <c r="P256" s="4">
        <v>4</v>
      </c>
      <c r="Q256" s="4">
        <v>17</v>
      </c>
      <c r="R256" s="4">
        <v>0</v>
      </c>
      <c r="S256" s="4">
        <v>0</v>
      </c>
      <c r="T256" s="21">
        <f t="shared" si="47"/>
        <v>106</v>
      </c>
    </row>
    <row r="257" spans="1:20">
      <c r="A257" s="17" t="s">
        <v>21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5</v>
      </c>
      <c r="H257" s="4">
        <v>0</v>
      </c>
      <c r="I257" s="4">
        <v>0</v>
      </c>
      <c r="J257" s="4">
        <v>0</v>
      </c>
      <c r="K257" s="4">
        <v>1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21">
        <f t="shared" si="47"/>
        <v>6</v>
      </c>
    </row>
    <row r="258" spans="1:20">
      <c r="A258" s="17" t="s">
        <v>22</v>
      </c>
      <c r="B258" s="4">
        <v>0</v>
      </c>
      <c r="C258" s="4">
        <v>0</v>
      </c>
      <c r="D258" s="4">
        <v>0</v>
      </c>
      <c r="E258" s="4">
        <v>0</v>
      </c>
      <c r="F258" s="4">
        <v>1</v>
      </c>
      <c r="G258" s="4">
        <v>2</v>
      </c>
      <c r="H258" s="4">
        <v>0</v>
      </c>
      <c r="I258" s="4">
        <v>1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21">
        <f t="shared" si="47"/>
        <v>4</v>
      </c>
    </row>
    <row r="259" spans="1:20">
      <c r="A259" s="24" t="s">
        <v>15</v>
      </c>
      <c r="B259" s="24">
        <f t="shared" ref="B259:S259" si="48">SUM(B254:B258)</f>
        <v>4</v>
      </c>
      <c r="C259" s="24">
        <f t="shared" si="48"/>
        <v>76</v>
      </c>
      <c r="D259" s="24">
        <f t="shared" si="48"/>
        <v>0</v>
      </c>
      <c r="E259" s="24">
        <f t="shared" si="48"/>
        <v>0</v>
      </c>
      <c r="F259" s="24">
        <f t="shared" si="48"/>
        <v>6</v>
      </c>
      <c r="G259" s="24">
        <f t="shared" si="48"/>
        <v>89</v>
      </c>
      <c r="H259" s="24">
        <f t="shared" si="48"/>
        <v>0</v>
      </c>
      <c r="I259" s="24">
        <f t="shared" si="48"/>
        <v>1</v>
      </c>
      <c r="J259" s="24">
        <f t="shared" si="48"/>
        <v>7</v>
      </c>
      <c r="K259" s="24">
        <f t="shared" si="48"/>
        <v>82</v>
      </c>
      <c r="L259" s="24">
        <f t="shared" si="48"/>
        <v>4</v>
      </c>
      <c r="M259" s="24">
        <f t="shared" si="48"/>
        <v>0</v>
      </c>
      <c r="N259" s="24">
        <f t="shared" si="48"/>
        <v>0</v>
      </c>
      <c r="O259" s="24">
        <f t="shared" si="48"/>
        <v>2</v>
      </c>
      <c r="P259" s="24">
        <f t="shared" si="48"/>
        <v>6</v>
      </c>
      <c r="Q259" s="24">
        <f t="shared" si="48"/>
        <v>20</v>
      </c>
      <c r="R259" s="24">
        <f t="shared" si="48"/>
        <v>0</v>
      </c>
      <c r="S259" s="24">
        <f t="shared" si="48"/>
        <v>0</v>
      </c>
      <c r="T259" s="25">
        <f t="shared" si="47"/>
        <v>297</v>
      </c>
    </row>
    <row r="260" spans="1:20">
      <c r="A260" s="24" t="s">
        <v>16</v>
      </c>
      <c r="B260" s="26">
        <f>B259/T259</f>
        <v>1.3468013468013467E-2</v>
      </c>
      <c r="C260" s="26">
        <f>C259/T259</f>
        <v>0.25589225589225589</v>
      </c>
      <c r="D260" s="26">
        <f>D259/T259</f>
        <v>0</v>
      </c>
      <c r="E260" s="26">
        <f>E259/T259</f>
        <v>0</v>
      </c>
      <c r="F260" s="26">
        <f>F259/T259</f>
        <v>2.0202020202020204E-2</v>
      </c>
      <c r="G260" s="26">
        <f>G259/T259</f>
        <v>0.29966329966329969</v>
      </c>
      <c r="H260" s="26">
        <f>H259/T259</f>
        <v>0</v>
      </c>
      <c r="I260" s="26">
        <f>I259/T259</f>
        <v>3.3670033670033669E-3</v>
      </c>
      <c r="J260" s="26">
        <f>J259/T259</f>
        <v>2.3569023569023569E-2</v>
      </c>
      <c r="K260" s="26">
        <f>K259/T259</f>
        <v>0.27609427609427611</v>
      </c>
      <c r="L260" s="26">
        <f>L259/T259</f>
        <v>1.3468013468013467E-2</v>
      </c>
      <c r="M260" s="26">
        <f>M259/T259</f>
        <v>0</v>
      </c>
      <c r="N260" s="26">
        <f>N259/T259</f>
        <v>0</v>
      </c>
      <c r="O260" s="26">
        <f>O259/T259</f>
        <v>6.7340067340067337E-3</v>
      </c>
      <c r="P260" s="26">
        <f>P259/T259</f>
        <v>2.0202020202020204E-2</v>
      </c>
      <c r="Q260" s="26">
        <f>Q259/T259</f>
        <v>6.7340067340067339E-2</v>
      </c>
      <c r="R260" s="26">
        <f>R259/T259</f>
        <v>0</v>
      </c>
      <c r="S260" s="26">
        <f>S259/T259</f>
        <v>0</v>
      </c>
      <c r="T260" s="27">
        <f t="shared" si="47"/>
        <v>1</v>
      </c>
    </row>
    <row r="261" spans="1:20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3"/>
    </row>
    <row r="262" spans="1:20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3"/>
    </row>
    <row r="263" spans="1:20">
      <c r="A263" s="44" t="s">
        <v>0</v>
      </c>
      <c r="B263" s="46" t="s">
        <v>1</v>
      </c>
      <c r="C263" s="47"/>
      <c r="D263" s="50" t="s">
        <v>2</v>
      </c>
      <c r="E263" s="51"/>
      <c r="F263" s="51"/>
      <c r="G263" s="51"/>
      <c r="H263" s="51"/>
      <c r="I263" s="51"/>
      <c r="J263" s="51"/>
      <c r="K263" s="51"/>
      <c r="L263" s="46" t="s">
        <v>3</v>
      </c>
      <c r="M263" s="47"/>
      <c r="N263" s="46" t="s">
        <v>4</v>
      </c>
      <c r="O263" s="47"/>
      <c r="P263" s="46" t="s">
        <v>54</v>
      </c>
      <c r="Q263" s="47"/>
      <c r="R263" s="46" t="s">
        <v>55</v>
      </c>
      <c r="S263" s="47"/>
      <c r="T263" s="23"/>
    </row>
    <row r="264" spans="1:20">
      <c r="A264" s="45"/>
      <c r="B264" s="48"/>
      <c r="C264" s="49"/>
      <c r="D264" s="50" t="s">
        <v>5</v>
      </c>
      <c r="E264" s="54"/>
      <c r="F264" s="54" t="s">
        <v>6</v>
      </c>
      <c r="G264" s="54"/>
      <c r="H264" s="54" t="s">
        <v>7</v>
      </c>
      <c r="I264" s="54"/>
      <c r="J264" s="54" t="s">
        <v>8</v>
      </c>
      <c r="K264" s="54"/>
      <c r="L264" s="52"/>
      <c r="M264" s="53"/>
      <c r="N264" s="52"/>
      <c r="O264" s="53"/>
      <c r="P264" s="52"/>
      <c r="Q264" s="53"/>
      <c r="R264" s="52"/>
      <c r="S264" s="53"/>
      <c r="T264" s="23"/>
    </row>
    <row r="265" spans="1:20">
      <c r="A265" s="18" t="s">
        <v>52</v>
      </c>
      <c r="B265" s="2" t="s">
        <v>10</v>
      </c>
      <c r="C265" s="2" t="s">
        <v>11</v>
      </c>
      <c r="D265" s="2" t="s">
        <v>10</v>
      </c>
      <c r="E265" s="2" t="s">
        <v>11</v>
      </c>
      <c r="F265" s="2" t="s">
        <v>10</v>
      </c>
      <c r="G265" s="2" t="s">
        <v>11</v>
      </c>
      <c r="H265" s="2" t="s">
        <v>10</v>
      </c>
      <c r="I265" s="2" t="s">
        <v>11</v>
      </c>
      <c r="J265" s="2" t="s">
        <v>10</v>
      </c>
      <c r="K265" s="2" t="s">
        <v>11</v>
      </c>
      <c r="L265" s="2" t="s">
        <v>10</v>
      </c>
      <c r="M265" s="2" t="s">
        <v>11</v>
      </c>
      <c r="N265" s="2" t="s">
        <v>10</v>
      </c>
      <c r="O265" s="2" t="s">
        <v>11</v>
      </c>
      <c r="P265" s="9" t="s">
        <v>10</v>
      </c>
      <c r="Q265" s="9" t="s">
        <v>11</v>
      </c>
      <c r="R265" s="2" t="s">
        <v>10</v>
      </c>
      <c r="S265" s="2" t="s">
        <v>11</v>
      </c>
      <c r="T265" s="23"/>
    </row>
    <row r="266" spans="1:20">
      <c r="A266" s="8" t="s">
        <v>37</v>
      </c>
      <c r="B266" s="4">
        <v>1</v>
      </c>
      <c r="C266" s="4">
        <v>4</v>
      </c>
      <c r="D266" s="4">
        <v>0</v>
      </c>
      <c r="E266" s="4">
        <v>2</v>
      </c>
      <c r="F266" s="4">
        <v>2</v>
      </c>
      <c r="G266" s="4">
        <v>1</v>
      </c>
      <c r="H266" s="4">
        <v>0</v>
      </c>
      <c r="I266" s="4">
        <v>0</v>
      </c>
      <c r="J266" s="4">
        <v>1</v>
      </c>
      <c r="K266" s="4">
        <v>11</v>
      </c>
      <c r="L266" s="4">
        <v>1</v>
      </c>
      <c r="M266" s="4">
        <v>0</v>
      </c>
      <c r="N266" s="4">
        <v>0</v>
      </c>
      <c r="O266" s="4">
        <v>0</v>
      </c>
      <c r="P266" s="4">
        <v>0</v>
      </c>
      <c r="Q266" s="4">
        <v>4</v>
      </c>
      <c r="R266" s="4">
        <v>0</v>
      </c>
      <c r="S266" s="4">
        <v>0</v>
      </c>
      <c r="T266" s="36">
        <f>SUM(B266:S266)</f>
        <v>27</v>
      </c>
    </row>
    <row r="267" spans="1:20">
      <c r="A267" s="24" t="s">
        <v>16</v>
      </c>
      <c r="B267" s="26">
        <f>B266/T266</f>
        <v>3.7037037037037035E-2</v>
      </c>
      <c r="C267" s="26">
        <f>C266/T266</f>
        <v>0.14814814814814814</v>
      </c>
      <c r="D267" s="26">
        <f>D266/T266</f>
        <v>0</v>
      </c>
      <c r="E267" s="26">
        <f>E266/T266</f>
        <v>7.407407407407407E-2</v>
      </c>
      <c r="F267" s="26">
        <f>F266/T266</f>
        <v>7.407407407407407E-2</v>
      </c>
      <c r="G267" s="26">
        <f>G266/T266</f>
        <v>3.7037037037037035E-2</v>
      </c>
      <c r="H267" s="26">
        <f>H266/T266</f>
        <v>0</v>
      </c>
      <c r="I267" s="26">
        <f>I266/T266</f>
        <v>0</v>
      </c>
      <c r="J267" s="26">
        <f>J266/T266</f>
        <v>3.7037037037037035E-2</v>
      </c>
      <c r="K267" s="26">
        <f>K266/T266</f>
        <v>0.40740740740740738</v>
      </c>
      <c r="L267" s="26">
        <f>L266/T266</f>
        <v>3.7037037037037035E-2</v>
      </c>
      <c r="M267" s="26">
        <f>M266/T266</f>
        <v>0</v>
      </c>
      <c r="N267" s="26">
        <f>N266/T266</f>
        <v>0</v>
      </c>
      <c r="O267" s="26">
        <f>O266/T266</f>
        <v>0</v>
      </c>
      <c r="P267" s="26">
        <f>P266/T266</f>
        <v>0</v>
      </c>
      <c r="Q267" s="26">
        <f>Q266/T266</f>
        <v>0.14814814814814814</v>
      </c>
      <c r="R267" s="26">
        <f>R266/T266</f>
        <v>0</v>
      </c>
      <c r="S267" s="26">
        <f>S266/T266</f>
        <v>0</v>
      </c>
      <c r="T267" s="27">
        <f>SUM(B267:S267)</f>
        <v>1</v>
      </c>
    </row>
    <row r="268" spans="1:20">
      <c r="A268" s="73" t="s">
        <v>31</v>
      </c>
      <c r="B268" s="4">
        <v>12</v>
      </c>
      <c r="C268" s="4">
        <v>15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8</v>
      </c>
      <c r="J268" s="4">
        <v>7</v>
      </c>
      <c r="K268" s="4">
        <v>14</v>
      </c>
      <c r="L268" s="4">
        <v>2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3</v>
      </c>
      <c r="S268" s="4">
        <v>3</v>
      </c>
      <c r="T268" s="36">
        <f>SUM(B268:S268)</f>
        <v>64</v>
      </c>
    </row>
    <row r="269" spans="1:20">
      <c r="A269" s="24" t="s">
        <v>16</v>
      </c>
      <c r="B269" s="26">
        <f>B268/T268</f>
        <v>0.1875</v>
      </c>
      <c r="C269" s="26">
        <f>C268/T268</f>
        <v>0.234375</v>
      </c>
      <c r="D269" s="26">
        <f>D268/T268</f>
        <v>0</v>
      </c>
      <c r="E269" s="26">
        <f>E268/T268</f>
        <v>0</v>
      </c>
      <c r="F269" s="26">
        <f>F268/T268</f>
        <v>0</v>
      </c>
      <c r="G269" s="26">
        <f>G268/T268</f>
        <v>0</v>
      </c>
      <c r="H269" s="26">
        <f>H268/T268</f>
        <v>0</v>
      </c>
      <c r="I269" s="26">
        <f>I268/T268</f>
        <v>0.125</v>
      </c>
      <c r="J269" s="26">
        <f>J268/T268</f>
        <v>0.109375</v>
      </c>
      <c r="K269" s="26">
        <f>K268/T268</f>
        <v>0.21875</v>
      </c>
      <c r="L269" s="26">
        <f>L268/T268</f>
        <v>3.125E-2</v>
      </c>
      <c r="M269" s="26">
        <f>M268/T268</f>
        <v>0</v>
      </c>
      <c r="N269" s="26">
        <f>N268/T268</f>
        <v>0</v>
      </c>
      <c r="O269" s="26">
        <f>O268/T268</f>
        <v>0</v>
      </c>
      <c r="P269" s="26">
        <f>P268/T268</f>
        <v>0</v>
      </c>
      <c r="Q269" s="26">
        <f>Q268/T268</f>
        <v>0</v>
      </c>
      <c r="R269" s="26">
        <f>R268/T268</f>
        <v>4.6875E-2</v>
      </c>
      <c r="S269" s="26">
        <f>S268/T268</f>
        <v>4.6875E-2</v>
      </c>
      <c r="T269" s="27">
        <f>SUM(B269:S269)</f>
        <v>1</v>
      </c>
    </row>
    <row r="272" spans="1:20">
      <c r="A272" s="44" t="s">
        <v>0</v>
      </c>
      <c r="B272" s="46" t="s">
        <v>1</v>
      </c>
      <c r="C272" s="47"/>
      <c r="D272" s="50" t="s">
        <v>2</v>
      </c>
      <c r="E272" s="51"/>
      <c r="F272" s="51"/>
      <c r="G272" s="51"/>
      <c r="H272" s="51"/>
      <c r="I272" s="51"/>
      <c r="J272" s="51"/>
      <c r="K272" s="51"/>
      <c r="L272" s="46" t="s">
        <v>3</v>
      </c>
      <c r="M272" s="47"/>
      <c r="N272" s="46" t="s">
        <v>4</v>
      </c>
      <c r="O272" s="47"/>
      <c r="P272" s="46" t="s">
        <v>54</v>
      </c>
      <c r="Q272" s="47"/>
      <c r="R272" s="46" t="s">
        <v>55</v>
      </c>
      <c r="S272" s="47"/>
      <c r="T272" s="23"/>
    </row>
    <row r="273" spans="1:20">
      <c r="A273" s="45"/>
      <c r="B273" s="48"/>
      <c r="C273" s="49"/>
      <c r="D273" s="50" t="s">
        <v>5</v>
      </c>
      <c r="E273" s="54"/>
      <c r="F273" s="54" t="s">
        <v>6</v>
      </c>
      <c r="G273" s="54"/>
      <c r="H273" s="54" t="s">
        <v>7</v>
      </c>
      <c r="I273" s="54"/>
      <c r="J273" s="54" t="s">
        <v>8</v>
      </c>
      <c r="K273" s="54"/>
      <c r="L273" s="52"/>
      <c r="M273" s="53"/>
      <c r="N273" s="52"/>
      <c r="O273" s="53"/>
      <c r="P273" s="52"/>
      <c r="Q273" s="53"/>
      <c r="R273" s="52"/>
      <c r="S273" s="53"/>
      <c r="T273" s="23"/>
    </row>
    <row r="274" spans="1:20">
      <c r="A274" s="18" t="s">
        <v>59</v>
      </c>
      <c r="B274" s="42" t="s">
        <v>10</v>
      </c>
      <c r="C274" s="42" t="s">
        <v>11</v>
      </c>
      <c r="D274" s="42" t="s">
        <v>10</v>
      </c>
      <c r="E274" s="42" t="s">
        <v>11</v>
      </c>
      <c r="F274" s="42" t="s">
        <v>10</v>
      </c>
      <c r="G274" s="42" t="s">
        <v>11</v>
      </c>
      <c r="H274" s="42" t="s">
        <v>10</v>
      </c>
      <c r="I274" s="42" t="s">
        <v>11</v>
      </c>
      <c r="J274" s="42" t="s">
        <v>10</v>
      </c>
      <c r="K274" s="42" t="s">
        <v>11</v>
      </c>
      <c r="L274" s="42" t="s">
        <v>10</v>
      </c>
      <c r="M274" s="42" t="s">
        <v>11</v>
      </c>
      <c r="N274" s="42" t="s">
        <v>10</v>
      </c>
      <c r="O274" s="42" t="s">
        <v>11</v>
      </c>
      <c r="P274" s="42" t="s">
        <v>10</v>
      </c>
      <c r="Q274" s="42" t="s">
        <v>11</v>
      </c>
      <c r="R274" s="42" t="s">
        <v>10</v>
      </c>
      <c r="S274" s="42" t="s">
        <v>11</v>
      </c>
      <c r="T274" s="23"/>
    </row>
    <row r="275" spans="1:20">
      <c r="A275" s="8" t="s">
        <v>25</v>
      </c>
      <c r="B275" s="4">
        <v>8</v>
      </c>
      <c r="C275" s="4">
        <v>2</v>
      </c>
      <c r="D275" s="4">
        <v>0</v>
      </c>
      <c r="E275" s="4">
        <v>0</v>
      </c>
      <c r="F275" s="4">
        <v>1</v>
      </c>
      <c r="G275" s="4">
        <v>1</v>
      </c>
      <c r="H275" s="4">
        <v>0</v>
      </c>
      <c r="I275" s="4">
        <v>0</v>
      </c>
      <c r="J275" s="4">
        <v>10</v>
      </c>
      <c r="K275" s="4">
        <v>2</v>
      </c>
      <c r="L275" s="4">
        <v>2</v>
      </c>
      <c r="M275" s="4">
        <v>0</v>
      </c>
      <c r="N275" s="4">
        <v>0</v>
      </c>
      <c r="O275" s="4">
        <v>0</v>
      </c>
      <c r="P275" s="4">
        <v>4</v>
      </c>
      <c r="Q275" s="4">
        <v>0</v>
      </c>
      <c r="R275" s="4">
        <v>0</v>
      </c>
      <c r="S275" s="4">
        <v>0</v>
      </c>
      <c r="T275" s="21">
        <f>SUM(B275:S275)</f>
        <v>30</v>
      </c>
    </row>
    <row r="276" spans="1:20">
      <c r="A276" s="8" t="s">
        <v>58</v>
      </c>
      <c r="B276" s="4">
        <v>2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5</v>
      </c>
      <c r="K276" s="4">
        <v>3</v>
      </c>
      <c r="L276" s="4">
        <v>2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21">
        <f>SUM(B276:S276)</f>
        <v>12</v>
      </c>
    </row>
    <row r="277" spans="1:20">
      <c r="A277" s="24" t="s">
        <v>15</v>
      </c>
      <c r="B277" s="24">
        <f>SUM(B275:B276)</f>
        <v>10</v>
      </c>
      <c r="C277" s="24">
        <f t="shared" ref="C277:S277" si="49">SUM(C275:C276)</f>
        <v>2</v>
      </c>
      <c r="D277" s="24">
        <f t="shared" si="49"/>
        <v>0</v>
      </c>
      <c r="E277" s="24">
        <f t="shared" si="49"/>
        <v>0</v>
      </c>
      <c r="F277" s="24">
        <f t="shared" si="49"/>
        <v>1</v>
      </c>
      <c r="G277" s="24">
        <f t="shared" si="49"/>
        <v>1</v>
      </c>
      <c r="H277" s="24">
        <f t="shared" si="49"/>
        <v>0</v>
      </c>
      <c r="I277" s="24">
        <f t="shared" si="49"/>
        <v>0</v>
      </c>
      <c r="J277" s="24">
        <f t="shared" si="49"/>
        <v>15</v>
      </c>
      <c r="K277" s="24">
        <f t="shared" si="49"/>
        <v>5</v>
      </c>
      <c r="L277" s="24">
        <f t="shared" si="49"/>
        <v>4</v>
      </c>
      <c r="M277" s="24">
        <f t="shared" si="49"/>
        <v>0</v>
      </c>
      <c r="N277" s="24">
        <f t="shared" si="49"/>
        <v>0</v>
      </c>
      <c r="O277" s="24">
        <f t="shared" si="49"/>
        <v>0</v>
      </c>
      <c r="P277" s="24">
        <f t="shared" si="49"/>
        <v>4</v>
      </c>
      <c r="Q277" s="24">
        <f t="shared" si="49"/>
        <v>0</v>
      </c>
      <c r="R277" s="24">
        <f t="shared" si="49"/>
        <v>0</v>
      </c>
      <c r="S277" s="24">
        <f t="shared" si="49"/>
        <v>0</v>
      </c>
      <c r="T277" s="22">
        <f t="shared" ref="T277" si="50">SUM(B277:S277)</f>
        <v>42</v>
      </c>
    </row>
    <row r="278" spans="1:20">
      <c r="A278" s="24" t="s">
        <v>16</v>
      </c>
      <c r="B278" s="26">
        <f>B276/T276</f>
        <v>0.16666666666666666</v>
      </c>
      <c r="C278" s="26">
        <f>C276/T276</f>
        <v>0</v>
      </c>
      <c r="D278" s="26">
        <f>D276/T276</f>
        <v>0</v>
      </c>
      <c r="E278" s="26">
        <f>E276/T276</f>
        <v>0</v>
      </c>
      <c r="F278" s="26">
        <f>F276/T276</f>
        <v>0</v>
      </c>
      <c r="G278" s="26">
        <f>G276/T276</f>
        <v>0</v>
      </c>
      <c r="H278" s="26">
        <f>H276/T276</f>
        <v>0</v>
      </c>
      <c r="I278" s="26">
        <f>I276/T276</f>
        <v>0</v>
      </c>
      <c r="J278" s="26">
        <f>J276/T276</f>
        <v>0.41666666666666669</v>
      </c>
      <c r="K278" s="26">
        <f>K276/T276</f>
        <v>0.25</v>
      </c>
      <c r="L278" s="26">
        <f>L276/T276</f>
        <v>0.16666666666666666</v>
      </c>
      <c r="M278" s="26">
        <f>M276/T276</f>
        <v>0</v>
      </c>
      <c r="N278" s="26">
        <f>N276/T276</f>
        <v>0</v>
      </c>
      <c r="O278" s="26">
        <f>O276/T276</f>
        <v>0</v>
      </c>
      <c r="P278" s="26">
        <f>P276/T276</f>
        <v>0</v>
      </c>
      <c r="Q278" s="26">
        <f>Q276/T276</f>
        <v>0</v>
      </c>
      <c r="R278" s="26">
        <f>R276/T276</f>
        <v>0</v>
      </c>
      <c r="S278" s="26">
        <f>S276/T276</f>
        <v>0</v>
      </c>
      <c r="T278" s="27">
        <f>SUM(B278:S278)</f>
        <v>1</v>
      </c>
    </row>
  </sheetData>
  <mergeCells count="265">
    <mergeCell ref="J3:K3"/>
    <mergeCell ref="A16:A17"/>
    <mergeCell ref="B16:C17"/>
    <mergeCell ref="D16:K16"/>
    <mergeCell ref="L16:M17"/>
    <mergeCell ref="N16:O17"/>
    <mergeCell ref="A1:S1"/>
    <mergeCell ref="A2:A3"/>
    <mergeCell ref="B2:C3"/>
    <mergeCell ref="D2:K2"/>
    <mergeCell ref="L2:M3"/>
    <mergeCell ref="N2:O3"/>
    <mergeCell ref="R2:S3"/>
    <mergeCell ref="D3:E3"/>
    <mergeCell ref="F3:G3"/>
    <mergeCell ref="H3:I3"/>
    <mergeCell ref="P2:Q3"/>
    <mergeCell ref="P16:Q17"/>
    <mergeCell ref="R16:S17"/>
    <mergeCell ref="D17:E17"/>
    <mergeCell ref="F17:G17"/>
    <mergeCell ref="H17:I17"/>
    <mergeCell ref="J17:K17"/>
    <mergeCell ref="A31:A32"/>
    <mergeCell ref="B31:C32"/>
    <mergeCell ref="D31:K31"/>
    <mergeCell ref="L31:M32"/>
    <mergeCell ref="N31:O32"/>
    <mergeCell ref="P31:Q32"/>
    <mergeCell ref="R31:S32"/>
    <mergeCell ref="D32:E32"/>
    <mergeCell ref="F32:G32"/>
    <mergeCell ref="H32:I32"/>
    <mergeCell ref="J32:K32"/>
    <mergeCell ref="A44:A45"/>
    <mergeCell ref="B44:C45"/>
    <mergeCell ref="D44:K44"/>
    <mergeCell ref="L44:M45"/>
    <mergeCell ref="N44:O45"/>
    <mergeCell ref="P44:Q45"/>
    <mergeCell ref="R44:S45"/>
    <mergeCell ref="D45:E45"/>
    <mergeCell ref="F45:G45"/>
    <mergeCell ref="H45:I45"/>
    <mergeCell ref="J45:K45"/>
    <mergeCell ref="A60:A61"/>
    <mergeCell ref="B60:C61"/>
    <mergeCell ref="D60:K60"/>
    <mergeCell ref="L60:M61"/>
    <mergeCell ref="N60:O61"/>
    <mergeCell ref="P60:Q61"/>
    <mergeCell ref="R60:S61"/>
    <mergeCell ref="D61:E61"/>
    <mergeCell ref="F61:G61"/>
    <mergeCell ref="H61:I61"/>
    <mergeCell ref="J61:K61"/>
    <mergeCell ref="A68:A69"/>
    <mergeCell ref="B68:C69"/>
    <mergeCell ref="D68:K68"/>
    <mergeCell ref="L68:M69"/>
    <mergeCell ref="N68:O69"/>
    <mergeCell ref="P68:Q69"/>
    <mergeCell ref="R68:S69"/>
    <mergeCell ref="D69:E69"/>
    <mergeCell ref="F69:G69"/>
    <mergeCell ref="H69:I69"/>
    <mergeCell ref="J69:K69"/>
    <mergeCell ref="A74:A75"/>
    <mergeCell ref="B74:C75"/>
    <mergeCell ref="D74:K74"/>
    <mergeCell ref="L74:M75"/>
    <mergeCell ref="N74:O75"/>
    <mergeCell ref="P74:Q75"/>
    <mergeCell ref="R74:S75"/>
    <mergeCell ref="D75:E75"/>
    <mergeCell ref="F75:G75"/>
    <mergeCell ref="H75:I75"/>
    <mergeCell ref="J75:K75"/>
    <mergeCell ref="A88:A89"/>
    <mergeCell ref="B88:C89"/>
    <mergeCell ref="D88:K88"/>
    <mergeCell ref="L88:M89"/>
    <mergeCell ref="N88:O89"/>
    <mergeCell ref="P88:Q89"/>
    <mergeCell ref="R88:S89"/>
    <mergeCell ref="D89:E89"/>
    <mergeCell ref="F89:G89"/>
    <mergeCell ref="H89:I89"/>
    <mergeCell ref="J89:K89"/>
    <mergeCell ref="A99:A100"/>
    <mergeCell ref="B99:C100"/>
    <mergeCell ref="D99:K99"/>
    <mergeCell ref="L99:M100"/>
    <mergeCell ref="N99:O100"/>
    <mergeCell ref="P99:Q100"/>
    <mergeCell ref="R99:S100"/>
    <mergeCell ref="D100:E100"/>
    <mergeCell ref="F100:G100"/>
    <mergeCell ref="H100:I100"/>
    <mergeCell ref="J100:K100"/>
    <mergeCell ref="A107:A108"/>
    <mergeCell ref="B107:C108"/>
    <mergeCell ref="D107:K107"/>
    <mergeCell ref="L107:M108"/>
    <mergeCell ref="N107:O108"/>
    <mergeCell ref="P107:Q108"/>
    <mergeCell ref="R107:S108"/>
    <mergeCell ref="D108:E108"/>
    <mergeCell ref="F108:G108"/>
    <mergeCell ref="H108:I108"/>
    <mergeCell ref="J108:K108"/>
    <mergeCell ref="A117:A118"/>
    <mergeCell ref="B117:C118"/>
    <mergeCell ref="D117:K117"/>
    <mergeCell ref="L117:M118"/>
    <mergeCell ref="N117:O118"/>
    <mergeCell ref="P117:Q118"/>
    <mergeCell ref="R117:S118"/>
    <mergeCell ref="D118:E118"/>
    <mergeCell ref="F118:G118"/>
    <mergeCell ref="H118:I118"/>
    <mergeCell ref="J118:K118"/>
    <mergeCell ref="A133:A134"/>
    <mergeCell ref="B133:C134"/>
    <mergeCell ref="D133:K133"/>
    <mergeCell ref="L133:M134"/>
    <mergeCell ref="N133:O134"/>
    <mergeCell ref="P133:Q134"/>
    <mergeCell ref="R133:S134"/>
    <mergeCell ref="D134:E134"/>
    <mergeCell ref="F134:G134"/>
    <mergeCell ref="H134:I134"/>
    <mergeCell ref="J134:K134"/>
    <mergeCell ref="A141:A142"/>
    <mergeCell ref="B141:C142"/>
    <mergeCell ref="D141:K141"/>
    <mergeCell ref="L141:M142"/>
    <mergeCell ref="N141:O142"/>
    <mergeCell ref="P141:Q142"/>
    <mergeCell ref="R141:S142"/>
    <mergeCell ref="D142:E142"/>
    <mergeCell ref="F142:G142"/>
    <mergeCell ref="H142:I142"/>
    <mergeCell ref="J142:K142"/>
    <mergeCell ref="A154:A155"/>
    <mergeCell ref="B154:C155"/>
    <mergeCell ref="D154:K154"/>
    <mergeCell ref="L154:M155"/>
    <mergeCell ref="N154:O155"/>
    <mergeCell ref="P154:Q155"/>
    <mergeCell ref="R154:S155"/>
    <mergeCell ref="D155:E155"/>
    <mergeCell ref="F155:G155"/>
    <mergeCell ref="H155:I155"/>
    <mergeCell ref="J155:K155"/>
    <mergeCell ref="A164:A165"/>
    <mergeCell ref="B164:C165"/>
    <mergeCell ref="D164:K164"/>
    <mergeCell ref="L164:M165"/>
    <mergeCell ref="N164:O165"/>
    <mergeCell ref="P164:Q165"/>
    <mergeCell ref="R164:S165"/>
    <mergeCell ref="D165:E165"/>
    <mergeCell ref="F165:G165"/>
    <mergeCell ref="H165:I165"/>
    <mergeCell ref="J165:K165"/>
    <mergeCell ref="A187:A188"/>
    <mergeCell ref="B187:C188"/>
    <mergeCell ref="D187:K187"/>
    <mergeCell ref="L187:M188"/>
    <mergeCell ref="N187:O188"/>
    <mergeCell ref="P187:Q188"/>
    <mergeCell ref="R187:S188"/>
    <mergeCell ref="D188:E188"/>
    <mergeCell ref="F188:G188"/>
    <mergeCell ref="H188:I188"/>
    <mergeCell ref="J188:K188"/>
    <mergeCell ref="A195:A196"/>
    <mergeCell ref="B195:C196"/>
    <mergeCell ref="D195:K195"/>
    <mergeCell ref="L195:M196"/>
    <mergeCell ref="N195:O196"/>
    <mergeCell ref="P195:Q196"/>
    <mergeCell ref="R195:S196"/>
    <mergeCell ref="D196:E196"/>
    <mergeCell ref="F196:G196"/>
    <mergeCell ref="H196:I196"/>
    <mergeCell ref="J196:K196"/>
    <mergeCell ref="R224:S225"/>
    <mergeCell ref="D225:E225"/>
    <mergeCell ref="F225:G225"/>
    <mergeCell ref="H225:I225"/>
    <mergeCell ref="J225:K225"/>
    <mergeCell ref="A210:A211"/>
    <mergeCell ref="B210:C211"/>
    <mergeCell ref="D210:K210"/>
    <mergeCell ref="L210:M211"/>
    <mergeCell ref="N210:O211"/>
    <mergeCell ref="P210:Q211"/>
    <mergeCell ref="R210:S211"/>
    <mergeCell ref="D211:E211"/>
    <mergeCell ref="F211:G211"/>
    <mergeCell ref="H211:I211"/>
    <mergeCell ref="J211:K211"/>
    <mergeCell ref="A263:A264"/>
    <mergeCell ref="B263:C264"/>
    <mergeCell ref="D263:K263"/>
    <mergeCell ref="L263:M264"/>
    <mergeCell ref="N263:O264"/>
    <mergeCell ref="P263:Q264"/>
    <mergeCell ref="A224:A225"/>
    <mergeCell ref="B224:C225"/>
    <mergeCell ref="D224:K224"/>
    <mergeCell ref="L224:M225"/>
    <mergeCell ref="N224:O225"/>
    <mergeCell ref="P224:Q225"/>
    <mergeCell ref="R239:S240"/>
    <mergeCell ref="D240:E240"/>
    <mergeCell ref="F240:G240"/>
    <mergeCell ref="H240:I240"/>
    <mergeCell ref="J240:K240"/>
    <mergeCell ref="A251:A252"/>
    <mergeCell ref="B251:C252"/>
    <mergeCell ref="D251:K251"/>
    <mergeCell ref="L251:M252"/>
    <mergeCell ref="N251:O252"/>
    <mergeCell ref="P251:Q252"/>
    <mergeCell ref="A239:A240"/>
    <mergeCell ref="B239:C240"/>
    <mergeCell ref="D239:K239"/>
    <mergeCell ref="L239:M240"/>
    <mergeCell ref="N239:O240"/>
    <mergeCell ref="P239:Q240"/>
    <mergeCell ref="R263:S264"/>
    <mergeCell ref="D264:E264"/>
    <mergeCell ref="F264:G264"/>
    <mergeCell ref="H264:I264"/>
    <mergeCell ref="J264:K264"/>
    <mergeCell ref="R251:S252"/>
    <mergeCell ref="D252:E252"/>
    <mergeCell ref="F252:G252"/>
    <mergeCell ref="H252:I252"/>
    <mergeCell ref="J252:K252"/>
    <mergeCell ref="A181:A182"/>
    <mergeCell ref="B181:C182"/>
    <mergeCell ref="D181:K181"/>
    <mergeCell ref="L181:M182"/>
    <mergeCell ref="N181:O182"/>
    <mergeCell ref="P181:Q182"/>
    <mergeCell ref="R181:S182"/>
    <mergeCell ref="D182:E182"/>
    <mergeCell ref="F182:G182"/>
    <mergeCell ref="H182:I182"/>
    <mergeCell ref="J182:K182"/>
    <mergeCell ref="A272:A273"/>
    <mergeCell ref="B272:C273"/>
    <mergeCell ref="D272:K272"/>
    <mergeCell ref="L272:M273"/>
    <mergeCell ref="N272:O273"/>
    <mergeCell ref="P272:Q273"/>
    <mergeCell ref="R272:S273"/>
    <mergeCell ref="D273:E273"/>
    <mergeCell ref="F273:G273"/>
    <mergeCell ref="H273:I273"/>
    <mergeCell ref="J273:K27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航 吳</dc:creator>
  <cp:lastModifiedBy>航 吳</cp:lastModifiedBy>
  <dcterms:created xsi:type="dcterms:W3CDTF">2024-12-18T03:49:24Z</dcterms:created>
  <dcterms:modified xsi:type="dcterms:W3CDTF">2025-11-14T07:30:40Z</dcterms:modified>
</cp:coreProperties>
</file>