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2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32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33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charts/chart34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35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36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charts/chart37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38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39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xl/charts/chart40.xml" ContentType="application/vnd.openxmlformats-officedocument.drawingml.chart+xml"/>
  <Override PartName="/xl/charts/style40.xml" ContentType="application/vnd.ms-office.chartstyle+xml"/>
  <Override PartName="/xl/charts/colors40.xml" ContentType="application/vnd.ms-office.chartcolorstyle+xml"/>
  <Override PartName="/xl/drawings/drawing3.xml" ContentType="application/vnd.openxmlformats-officedocument.drawing+xml"/>
  <Override PartName="/xl/charts/chart41.xml" ContentType="application/vnd.openxmlformats-officedocument.drawingml.chart+xml"/>
  <Override PartName="/xl/charts/style41.xml" ContentType="application/vnd.ms-office.chartstyle+xml"/>
  <Override PartName="/xl/charts/colors41.xml" ContentType="application/vnd.ms-office.chartcolorstyle+xml"/>
  <Override PartName="/xl/charts/chart42.xml" ContentType="application/vnd.openxmlformats-officedocument.drawingml.chart+xml"/>
  <Override PartName="/xl/charts/style42.xml" ContentType="application/vnd.ms-office.chartstyle+xml"/>
  <Override PartName="/xl/charts/colors42.xml" ContentType="application/vnd.ms-office.chartcolorstyle+xml"/>
  <Override PartName="/xl/charts/chart43.xml" ContentType="application/vnd.openxmlformats-officedocument.drawingml.chart+xml"/>
  <Override PartName="/xl/charts/style43.xml" ContentType="application/vnd.ms-office.chartstyle+xml"/>
  <Override PartName="/xl/charts/colors43.xml" ContentType="application/vnd.ms-office.chartcolorstyle+xml"/>
  <Override PartName="/xl/charts/chart44.xml" ContentType="application/vnd.openxmlformats-officedocument.drawingml.chart+xml"/>
  <Override PartName="/xl/charts/style44.xml" ContentType="application/vnd.ms-office.chartstyle+xml"/>
  <Override PartName="/xl/charts/colors44.xml" ContentType="application/vnd.ms-office.chartcolorstyle+xml"/>
  <Override PartName="/xl/charts/chart45.xml" ContentType="application/vnd.openxmlformats-officedocument.drawingml.chart+xml"/>
  <Override PartName="/xl/charts/style45.xml" ContentType="application/vnd.ms-office.chartstyle+xml"/>
  <Override PartName="/xl/charts/colors45.xml" ContentType="application/vnd.ms-office.chartcolorstyle+xml"/>
  <Override PartName="/xl/charts/chart46.xml" ContentType="application/vnd.openxmlformats-officedocument.drawingml.chart+xml"/>
  <Override PartName="/xl/charts/style46.xml" ContentType="application/vnd.ms-office.chartstyle+xml"/>
  <Override PartName="/xl/charts/colors46.xml" ContentType="application/vnd.ms-office.chartcolorstyle+xml"/>
  <Override PartName="/xl/charts/chart47.xml" ContentType="application/vnd.openxmlformats-officedocument.drawingml.chart+xml"/>
  <Override PartName="/xl/charts/style47.xml" ContentType="application/vnd.ms-office.chartstyle+xml"/>
  <Override PartName="/xl/charts/colors47.xml" ContentType="application/vnd.ms-office.chartcolorstyle+xml"/>
  <Override PartName="/xl/charts/chart48.xml" ContentType="application/vnd.openxmlformats-officedocument.drawingml.chart+xml"/>
  <Override PartName="/xl/charts/style48.xml" ContentType="application/vnd.ms-office.chartstyle+xml"/>
  <Override PartName="/xl/charts/colors48.xml" ContentType="application/vnd.ms-office.chartcolorstyle+xml"/>
  <Override PartName="/xl/charts/chart49.xml" ContentType="application/vnd.openxmlformats-officedocument.drawingml.chart+xml"/>
  <Override PartName="/xl/charts/style49.xml" ContentType="application/vnd.ms-office.chartstyle+xml"/>
  <Override PartName="/xl/charts/colors49.xml" ContentType="application/vnd.ms-office.chartcolorstyle+xml"/>
  <Override PartName="/xl/charts/chart50.xml" ContentType="application/vnd.openxmlformats-officedocument.drawingml.chart+xml"/>
  <Override PartName="/xl/charts/style50.xml" ContentType="application/vnd.ms-office.chartstyle+xml"/>
  <Override PartName="/xl/charts/colors50.xml" ContentType="application/vnd.ms-office.chartcolorstyle+xml"/>
  <Override PartName="/xl/charts/chart51.xml" ContentType="application/vnd.openxmlformats-officedocument.drawingml.chart+xml"/>
  <Override PartName="/xl/charts/style51.xml" ContentType="application/vnd.ms-office.chartstyle+xml"/>
  <Override PartName="/xl/charts/colors51.xml" ContentType="application/vnd.ms-office.chartcolorstyle+xml"/>
  <Override PartName="/xl/charts/chart52.xml" ContentType="application/vnd.openxmlformats-officedocument.drawingml.chart+xml"/>
  <Override PartName="/xl/charts/style52.xml" ContentType="application/vnd.ms-office.chartstyle+xml"/>
  <Override PartName="/xl/charts/colors52.xml" ContentType="application/vnd.ms-office.chartcolorstyle+xml"/>
  <Override PartName="/xl/charts/chart53.xml" ContentType="application/vnd.openxmlformats-officedocument.drawingml.chart+xml"/>
  <Override PartName="/xl/charts/style53.xml" ContentType="application/vnd.ms-office.chartstyle+xml"/>
  <Override PartName="/xl/charts/colors53.xml" ContentType="application/vnd.ms-office.chartcolorstyle+xml"/>
  <Override PartName="/xl/charts/chart54.xml" ContentType="application/vnd.openxmlformats-officedocument.drawingml.chart+xml"/>
  <Override PartName="/xl/charts/style54.xml" ContentType="application/vnd.ms-office.chartstyle+xml"/>
  <Override PartName="/xl/charts/colors54.xml" ContentType="application/vnd.ms-office.chartcolorstyle+xml"/>
  <Override PartName="/xl/charts/chart55.xml" ContentType="application/vnd.openxmlformats-officedocument.drawingml.chart+xml"/>
  <Override PartName="/xl/charts/style55.xml" ContentType="application/vnd.ms-office.chartstyle+xml"/>
  <Override PartName="/xl/charts/colors55.xml" ContentType="application/vnd.ms-office.chartcolorstyle+xml"/>
  <Override PartName="/xl/charts/chart56.xml" ContentType="application/vnd.openxmlformats-officedocument.drawingml.chart+xml"/>
  <Override PartName="/xl/charts/style56.xml" ContentType="application/vnd.ms-office.chartstyle+xml"/>
  <Override PartName="/xl/charts/colors56.xml" ContentType="application/vnd.ms-office.chartcolorstyle+xml"/>
  <Override PartName="/xl/charts/chart57.xml" ContentType="application/vnd.openxmlformats-officedocument.drawingml.chart+xml"/>
  <Override PartName="/xl/charts/style57.xml" ContentType="application/vnd.ms-office.chartstyle+xml"/>
  <Override PartName="/xl/charts/colors57.xml" ContentType="application/vnd.ms-office.chartcolorstyle+xml"/>
  <Override PartName="/xl/charts/chart58.xml" ContentType="application/vnd.openxmlformats-officedocument.drawingml.chart+xml"/>
  <Override PartName="/xl/charts/style58.xml" ContentType="application/vnd.ms-office.chartstyle+xml"/>
  <Override PartName="/xl/charts/colors58.xml" ContentType="application/vnd.ms-office.chartcolorstyle+xml"/>
  <Override PartName="/xl/charts/chart59.xml" ContentType="application/vnd.openxmlformats-officedocument.drawingml.chart+xml"/>
  <Override PartName="/xl/charts/style59.xml" ContentType="application/vnd.ms-office.chartstyle+xml"/>
  <Override PartName="/xl/charts/colors59.xml" ContentType="application/vnd.ms-office.chartcolorstyle+xml"/>
  <Override PartName="/xl/charts/chart60.xml" ContentType="application/vnd.openxmlformats-officedocument.drawingml.chart+xml"/>
  <Override PartName="/xl/charts/style60.xml" ContentType="application/vnd.ms-office.chartstyle+xml"/>
  <Override PartName="/xl/charts/colors60.xml" ContentType="application/vnd.ms-office.chartcolorstyle+xml"/>
  <Override PartName="/xl/drawings/drawing4.xml" ContentType="application/vnd.openxmlformats-officedocument.drawing+xml"/>
  <Override PartName="/xl/charts/chart61.xml" ContentType="application/vnd.openxmlformats-officedocument.drawingml.chart+xml"/>
  <Override PartName="/xl/charts/style61.xml" ContentType="application/vnd.ms-office.chartstyle+xml"/>
  <Override PartName="/xl/charts/colors61.xml" ContentType="application/vnd.ms-office.chartcolorstyle+xml"/>
  <Override PartName="/xl/charts/chart62.xml" ContentType="application/vnd.openxmlformats-officedocument.drawingml.chart+xml"/>
  <Override PartName="/xl/charts/style62.xml" ContentType="application/vnd.ms-office.chartstyle+xml"/>
  <Override PartName="/xl/charts/colors62.xml" ContentType="application/vnd.ms-office.chartcolorstyle+xml"/>
  <Override PartName="/xl/charts/chart63.xml" ContentType="application/vnd.openxmlformats-officedocument.drawingml.chart+xml"/>
  <Override PartName="/xl/charts/style63.xml" ContentType="application/vnd.ms-office.chartstyle+xml"/>
  <Override PartName="/xl/charts/colors63.xml" ContentType="application/vnd.ms-office.chartcolorstyle+xml"/>
  <Override PartName="/xl/charts/chart64.xml" ContentType="application/vnd.openxmlformats-officedocument.drawingml.chart+xml"/>
  <Override PartName="/xl/charts/style64.xml" ContentType="application/vnd.ms-office.chartstyle+xml"/>
  <Override PartName="/xl/charts/colors64.xml" ContentType="application/vnd.ms-office.chartcolorstyle+xml"/>
  <Override PartName="/xl/charts/chart65.xml" ContentType="application/vnd.openxmlformats-officedocument.drawingml.chart+xml"/>
  <Override PartName="/xl/charts/style65.xml" ContentType="application/vnd.ms-office.chartstyle+xml"/>
  <Override PartName="/xl/charts/colors65.xml" ContentType="application/vnd.ms-office.chartcolorstyle+xml"/>
  <Override PartName="/xl/charts/chart66.xml" ContentType="application/vnd.openxmlformats-officedocument.drawingml.chart+xml"/>
  <Override PartName="/xl/charts/style66.xml" ContentType="application/vnd.ms-office.chartstyle+xml"/>
  <Override PartName="/xl/charts/colors66.xml" ContentType="application/vnd.ms-office.chartcolorstyle+xml"/>
  <Override PartName="/xl/charts/chart67.xml" ContentType="application/vnd.openxmlformats-officedocument.drawingml.chart+xml"/>
  <Override PartName="/xl/charts/style67.xml" ContentType="application/vnd.ms-office.chartstyle+xml"/>
  <Override PartName="/xl/charts/colors67.xml" ContentType="application/vnd.ms-office.chartcolorstyle+xml"/>
  <Override PartName="/xl/charts/chart68.xml" ContentType="application/vnd.openxmlformats-officedocument.drawingml.chart+xml"/>
  <Override PartName="/xl/charts/style68.xml" ContentType="application/vnd.ms-office.chartstyle+xml"/>
  <Override PartName="/xl/charts/colors68.xml" ContentType="application/vnd.ms-office.chartcolorstyle+xml"/>
  <Override PartName="/xl/charts/chart69.xml" ContentType="application/vnd.openxmlformats-officedocument.drawingml.chart+xml"/>
  <Override PartName="/xl/charts/style69.xml" ContentType="application/vnd.ms-office.chartstyle+xml"/>
  <Override PartName="/xl/charts/colors69.xml" ContentType="application/vnd.ms-office.chartcolorstyle+xml"/>
  <Override PartName="/xl/charts/chart70.xml" ContentType="application/vnd.openxmlformats-officedocument.drawingml.chart+xml"/>
  <Override PartName="/xl/charts/style70.xml" ContentType="application/vnd.ms-office.chartstyle+xml"/>
  <Override PartName="/xl/charts/colors70.xml" ContentType="application/vnd.ms-office.chartcolorstyle+xml"/>
  <Override PartName="/xl/charts/chart71.xml" ContentType="application/vnd.openxmlformats-officedocument.drawingml.chart+xml"/>
  <Override PartName="/xl/charts/style71.xml" ContentType="application/vnd.ms-office.chartstyle+xml"/>
  <Override PartName="/xl/charts/colors71.xml" ContentType="application/vnd.ms-office.chartcolorstyle+xml"/>
  <Override PartName="/xl/charts/chart72.xml" ContentType="application/vnd.openxmlformats-officedocument.drawingml.chart+xml"/>
  <Override PartName="/xl/charts/style72.xml" ContentType="application/vnd.ms-office.chartstyle+xml"/>
  <Override PartName="/xl/charts/colors72.xml" ContentType="application/vnd.ms-office.chartcolorstyle+xml"/>
  <Override PartName="/xl/charts/chart73.xml" ContentType="application/vnd.openxmlformats-officedocument.drawingml.chart+xml"/>
  <Override PartName="/xl/charts/style73.xml" ContentType="application/vnd.ms-office.chartstyle+xml"/>
  <Override PartName="/xl/charts/colors73.xml" ContentType="application/vnd.ms-office.chartcolorstyle+xml"/>
  <Override PartName="/xl/charts/chart74.xml" ContentType="application/vnd.openxmlformats-officedocument.drawingml.chart+xml"/>
  <Override PartName="/xl/charts/style74.xml" ContentType="application/vnd.ms-office.chartstyle+xml"/>
  <Override PartName="/xl/charts/colors74.xml" ContentType="application/vnd.ms-office.chartcolorstyle+xml"/>
  <Override PartName="/xl/charts/chart75.xml" ContentType="application/vnd.openxmlformats-officedocument.drawingml.chart+xml"/>
  <Override PartName="/xl/charts/style75.xml" ContentType="application/vnd.ms-office.chartstyle+xml"/>
  <Override PartName="/xl/charts/colors75.xml" ContentType="application/vnd.ms-office.chartcolorstyle+xml"/>
  <Override PartName="/xl/charts/chart76.xml" ContentType="application/vnd.openxmlformats-officedocument.drawingml.chart+xml"/>
  <Override PartName="/xl/charts/style76.xml" ContentType="application/vnd.ms-office.chartstyle+xml"/>
  <Override PartName="/xl/charts/colors76.xml" ContentType="application/vnd.ms-office.chartcolorstyle+xml"/>
  <Override PartName="/xl/charts/chart77.xml" ContentType="application/vnd.openxmlformats-officedocument.drawingml.chart+xml"/>
  <Override PartName="/xl/charts/style77.xml" ContentType="application/vnd.ms-office.chartstyle+xml"/>
  <Override PartName="/xl/charts/colors77.xml" ContentType="application/vnd.ms-office.chartcolorstyle+xml"/>
  <Override PartName="/xl/charts/chart78.xml" ContentType="application/vnd.openxmlformats-officedocument.drawingml.chart+xml"/>
  <Override PartName="/xl/charts/style78.xml" ContentType="application/vnd.ms-office.chartstyle+xml"/>
  <Override PartName="/xl/charts/colors78.xml" ContentType="application/vnd.ms-office.chartcolorstyle+xml"/>
  <Override PartName="/xl/charts/chart79.xml" ContentType="application/vnd.openxmlformats-officedocument.drawingml.chart+xml"/>
  <Override PartName="/xl/charts/style79.xml" ContentType="application/vnd.ms-office.chartstyle+xml"/>
  <Override PartName="/xl/charts/colors79.xml" ContentType="application/vnd.ms-office.chartcolorstyle+xml"/>
  <Override PartName="/xl/charts/chart80.xml" ContentType="application/vnd.openxmlformats-officedocument.drawingml.chart+xml"/>
  <Override PartName="/xl/charts/style80.xml" ContentType="application/vnd.ms-office.chartstyle+xml"/>
  <Override PartName="/xl/charts/colors80.xml" ContentType="application/vnd.ms-office.chartcolorstyle+xml"/>
  <Override PartName="/xl/drawings/drawing5.xml" ContentType="application/vnd.openxmlformats-officedocument.drawing+xml"/>
  <Override PartName="/xl/charts/chart81.xml" ContentType="application/vnd.openxmlformats-officedocument.drawingml.chart+xml"/>
  <Override PartName="/xl/charts/style81.xml" ContentType="application/vnd.ms-office.chartstyle+xml"/>
  <Override PartName="/xl/charts/colors81.xml" ContentType="application/vnd.ms-office.chartcolorstyle+xml"/>
  <Override PartName="/xl/charts/chart82.xml" ContentType="application/vnd.openxmlformats-officedocument.drawingml.chart+xml"/>
  <Override PartName="/xl/charts/style82.xml" ContentType="application/vnd.ms-office.chartstyle+xml"/>
  <Override PartName="/xl/charts/colors82.xml" ContentType="application/vnd.ms-office.chartcolorstyle+xml"/>
  <Override PartName="/xl/charts/chart83.xml" ContentType="application/vnd.openxmlformats-officedocument.drawingml.chart+xml"/>
  <Override PartName="/xl/charts/style83.xml" ContentType="application/vnd.ms-office.chartstyle+xml"/>
  <Override PartName="/xl/charts/colors83.xml" ContentType="application/vnd.ms-office.chartcolorstyle+xml"/>
  <Override PartName="/xl/charts/chart84.xml" ContentType="application/vnd.openxmlformats-officedocument.drawingml.chart+xml"/>
  <Override PartName="/xl/charts/style84.xml" ContentType="application/vnd.ms-office.chartstyle+xml"/>
  <Override PartName="/xl/charts/colors84.xml" ContentType="application/vnd.ms-office.chartcolorstyle+xml"/>
  <Override PartName="/xl/charts/chart85.xml" ContentType="application/vnd.openxmlformats-officedocument.drawingml.chart+xml"/>
  <Override PartName="/xl/charts/style85.xml" ContentType="application/vnd.ms-office.chartstyle+xml"/>
  <Override PartName="/xl/charts/colors85.xml" ContentType="application/vnd.ms-office.chartcolorstyle+xml"/>
  <Override PartName="/xl/charts/chart86.xml" ContentType="application/vnd.openxmlformats-officedocument.drawingml.chart+xml"/>
  <Override PartName="/xl/charts/style86.xml" ContentType="application/vnd.ms-office.chartstyle+xml"/>
  <Override PartName="/xl/charts/colors86.xml" ContentType="application/vnd.ms-office.chartcolorstyle+xml"/>
  <Override PartName="/xl/charts/chart87.xml" ContentType="application/vnd.openxmlformats-officedocument.drawingml.chart+xml"/>
  <Override PartName="/xl/charts/style87.xml" ContentType="application/vnd.ms-office.chartstyle+xml"/>
  <Override PartName="/xl/charts/colors87.xml" ContentType="application/vnd.ms-office.chartcolorstyle+xml"/>
  <Override PartName="/xl/charts/chart88.xml" ContentType="application/vnd.openxmlformats-officedocument.drawingml.chart+xml"/>
  <Override PartName="/xl/charts/style88.xml" ContentType="application/vnd.ms-office.chartstyle+xml"/>
  <Override PartName="/xl/charts/colors88.xml" ContentType="application/vnd.ms-office.chartcolorstyle+xml"/>
  <Override PartName="/xl/charts/chart89.xml" ContentType="application/vnd.openxmlformats-officedocument.drawingml.chart+xml"/>
  <Override PartName="/xl/charts/style89.xml" ContentType="application/vnd.ms-office.chartstyle+xml"/>
  <Override PartName="/xl/charts/colors89.xml" ContentType="application/vnd.ms-office.chartcolorstyle+xml"/>
  <Override PartName="/xl/charts/chart90.xml" ContentType="application/vnd.openxmlformats-officedocument.drawingml.chart+xml"/>
  <Override PartName="/xl/charts/style90.xml" ContentType="application/vnd.ms-office.chartstyle+xml"/>
  <Override PartName="/xl/charts/colors90.xml" ContentType="application/vnd.ms-office.chartcolorstyle+xml"/>
  <Override PartName="/xl/charts/chart91.xml" ContentType="application/vnd.openxmlformats-officedocument.drawingml.chart+xml"/>
  <Override PartName="/xl/charts/style91.xml" ContentType="application/vnd.ms-office.chartstyle+xml"/>
  <Override PartName="/xl/charts/colors91.xml" ContentType="application/vnd.ms-office.chartcolorstyle+xml"/>
  <Override PartName="/xl/charts/chart92.xml" ContentType="application/vnd.openxmlformats-officedocument.drawingml.chart+xml"/>
  <Override PartName="/xl/charts/style92.xml" ContentType="application/vnd.ms-office.chartstyle+xml"/>
  <Override PartName="/xl/charts/colors92.xml" ContentType="application/vnd.ms-office.chartcolorstyle+xml"/>
  <Override PartName="/xl/charts/chart93.xml" ContentType="application/vnd.openxmlformats-officedocument.drawingml.chart+xml"/>
  <Override PartName="/xl/charts/style93.xml" ContentType="application/vnd.ms-office.chartstyle+xml"/>
  <Override PartName="/xl/charts/colors93.xml" ContentType="application/vnd.ms-office.chartcolorstyle+xml"/>
  <Override PartName="/xl/charts/chart94.xml" ContentType="application/vnd.openxmlformats-officedocument.drawingml.chart+xml"/>
  <Override PartName="/xl/charts/style94.xml" ContentType="application/vnd.ms-office.chartstyle+xml"/>
  <Override PartName="/xl/charts/colors94.xml" ContentType="application/vnd.ms-office.chartcolorstyle+xml"/>
  <Override PartName="/xl/charts/chart95.xml" ContentType="application/vnd.openxmlformats-officedocument.drawingml.chart+xml"/>
  <Override PartName="/xl/charts/style95.xml" ContentType="application/vnd.ms-office.chartstyle+xml"/>
  <Override PartName="/xl/charts/colors95.xml" ContentType="application/vnd.ms-office.chartcolorstyle+xml"/>
  <Override PartName="/xl/charts/chart96.xml" ContentType="application/vnd.openxmlformats-officedocument.drawingml.chart+xml"/>
  <Override PartName="/xl/charts/style96.xml" ContentType="application/vnd.ms-office.chartstyle+xml"/>
  <Override PartName="/xl/charts/colors96.xml" ContentType="application/vnd.ms-office.chartcolorstyle+xml"/>
  <Override PartName="/xl/charts/chart97.xml" ContentType="application/vnd.openxmlformats-officedocument.drawingml.chart+xml"/>
  <Override PartName="/xl/charts/style97.xml" ContentType="application/vnd.ms-office.chartstyle+xml"/>
  <Override PartName="/xl/charts/colors97.xml" ContentType="application/vnd.ms-office.chartcolorstyle+xml"/>
  <Override PartName="/xl/charts/chart98.xml" ContentType="application/vnd.openxmlformats-officedocument.drawingml.chart+xml"/>
  <Override PartName="/xl/charts/style98.xml" ContentType="application/vnd.ms-office.chartstyle+xml"/>
  <Override PartName="/xl/charts/colors98.xml" ContentType="application/vnd.ms-office.chartcolorstyle+xml"/>
  <Override PartName="/xl/charts/chart99.xml" ContentType="application/vnd.openxmlformats-officedocument.drawingml.chart+xml"/>
  <Override PartName="/xl/charts/style99.xml" ContentType="application/vnd.ms-office.chartstyle+xml"/>
  <Override PartName="/xl/charts/colors99.xml" ContentType="application/vnd.ms-office.chartcolorstyle+xml"/>
  <Override PartName="/xl/charts/chart100.xml" ContentType="application/vnd.openxmlformats-officedocument.drawingml.chart+xml"/>
  <Override PartName="/xl/charts/style100.xml" ContentType="application/vnd.ms-office.chartstyle+xml"/>
  <Override PartName="/xl/charts/colors10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AppData\Local\Temp\Rar$DIa7708.9489\"/>
    </mc:Choice>
  </mc:AlternateContent>
  <bookViews>
    <workbookView xWindow="0" yWindow="0" windowWidth="23040" windowHeight="9336"/>
  </bookViews>
  <sheets>
    <sheet name="設計學院" sheetId="2" r:id="rId1"/>
    <sheet name="多媒系" sheetId="3" r:id="rId2"/>
    <sheet name="室設系" sheetId="4" r:id="rId3"/>
    <sheet name="商設系" sheetId="5" r:id="rId4"/>
    <sheet name="品設系" sheetId="6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72" i="4" l="1"/>
  <c r="B170" i="2"/>
  <c r="B165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48" i="2"/>
  <c r="B139" i="2"/>
  <c r="B140" i="2"/>
  <c r="B141" i="2"/>
  <c r="B142" i="2"/>
  <c r="B143" i="2"/>
  <c r="B144" i="2"/>
  <c r="B138" i="2"/>
  <c r="B131" i="2"/>
  <c r="B132" i="2"/>
  <c r="B133" i="2"/>
  <c r="B134" i="2"/>
  <c r="B130" i="2"/>
  <c r="B121" i="2"/>
  <c r="B122" i="2"/>
  <c r="B123" i="2"/>
  <c r="B124" i="2"/>
  <c r="B120" i="2"/>
  <c r="B113" i="2"/>
  <c r="B114" i="2"/>
  <c r="B115" i="2"/>
  <c r="B116" i="2"/>
  <c r="B112" i="2"/>
  <c r="B105" i="2"/>
  <c r="B106" i="2"/>
  <c r="B107" i="2"/>
  <c r="B108" i="2"/>
  <c r="B104" i="2"/>
  <c r="B97" i="2"/>
  <c r="B98" i="2"/>
  <c r="B99" i="2"/>
  <c r="B100" i="2"/>
  <c r="B96" i="2"/>
  <c r="B89" i="2"/>
  <c r="B90" i="2"/>
  <c r="B91" i="2"/>
  <c r="B92" i="2"/>
  <c r="B88" i="2"/>
  <c r="B81" i="2"/>
  <c r="B82" i="2"/>
  <c r="B83" i="2"/>
  <c r="B84" i="2"/>
  <c r="B80" i="2"/>
  <c r="B73" i="2"/>
  <c r="B74" i="2"/>
  <c r="B75" i="2"/>
  <c r="B76" i="2"/>
  <c r="B72" i="2"/>
  <c r="B65" i="2"/>
  <c r="B66" i="2"/>
  <c r="B67" i="2"/>
  <c r="B68" i="2"/>
  <c r="B64" i="2"/>
  <c r="B57" i="2"/>
  <c r="B58" i="2"/>
  <c r="B59" i="2"/>
  <c r="B60" i="2"/>
  <c r="B56" i="2"/>
  <c r="B49" i="2"/>
  <c r="B50" i="2"/>
  <c r="B51" i="2"/>
  <c r="B52" i="2"/>
  <c r="B48" i="2"/>
  <c r="B41" i="2"/>
  <c r="B42" i="2"/>
  <c r="B43" i="2"/>
  <c r="B44" i="2"/>
  <c r="B40" i="2"/>
  <c r="B33" i="2"/>
  <c r="B34" i="2"/>
  <c r="B35" i="2"/>
  <c r="B36" i="2"/>
  <c r="B32" i="2"/>
  <c r="B25" i="2"/>
  <c r="B26" i="2"/>
  <c r="B24" i="2"/>
  <c r="B15" i="2"/>
  <c r="B16" i="2"/>
  <c r="B14" i="2"/>
  <c r="B7" i="2"/>
  <c r="B8" i="2"/>
  <c r="B6" i="2" l="1"/>
  <c r="B172" i="6"/>
  <c r="C171" i="6" s="1"/>
  <c r="B167" i="6"/>
  <c r="C165" i="6" s="1"/>
  <c r="B162" i="6"/>
  <c r="C161" i="6" s="1"/>
  <c r="B145" i="6"/>
  <c r="C144" i="6" s="1"/>
  <c r="B135" i="6"/>
  <c r="C132" i="6" s="1"/>
  <c r="B125" i="6"/>
  <c r="C122" i="6" s="1"/>
  <c r="B117" i="6"/>
  <c r="C114" i="6"/>
  <c r="C113" i="6"/>
  <c r="C112" i="6"/>
  <c r="B109" i="6"/>
  <c r="C106" i="6" s="1"/>
  <c r="B101" i="6"/>
  <c r="C99" i="6" s="1"/>
  <c r="B93" i="6"/>
  <c r="C90" i="6" s="1"/>
  <c r="B85" i="6"/>
  <c r="C83" i="6"/>
  <c r="C82" i="6"/>
  <c r="C81" i="6"/>
  <c r="C80" i="6"/>
  <c r="B77" i="6"/>
  <c r="C74" i="6" s="1"/>
  <c r="B69" i="6"/>
  <c r="C66" i="6" s="1"/>
  <c r="C64" i="6"/>
  <c r="B61" i="6"/>
  <c r="C58" i="6" s="1"/>
  <c r="B53" i="6"/>
  <c r="C50" i="6" s="1"/>
  <c r="B45" i="6"/>
  <c r="C42" i="6" s="1"/>
  <c r="B37" i="6"/>
  <c r="C32" i="6" s="1"/>
  <c r="B29" i="6"/>
  <c r="C26" i="6" s="1"/>
  <c r="B19" i="6"/>
  <c r="C16" i="6"/>
  <c r="C15" i="6"/>
  <c r="C14" i="6"/>
  <c r="B11" i="6"/>
  <c r="C7" i="6" s="1"/>
  <c r="B172" i="5"/>
  <c r="C170" i="5" s="1"/>
  <c r="B167" i="5"/>
  <c r="C165" i="5" s="1"/>
  <c r="B162" i="5"/>
  <c r="C160" i="5" s="1"/>
  <c r="B145" i="5"/>
  <c r="C143" i="5" s="1"/>
  <c r="B135" i="5"/>
  <c r="C131" i="5" s="1"/>
  <c r="B125" i="5"/>
  <c r="C122" i="5" s="1"/>
  <c r="B117" i="5"/>
  <c r="C114" i="5" s="1"/>
  <c r="B109" i="5"/>
  <c r="C105" i="5" s="1"/>
  <c r="B101" i="5"/>
  <c r="C99" i="5" s="1"/>
  <c r="C97" i="5"/>
  <c r="C96" i="5"/>
  <c r="B93" i="5"/>
  <c r="C88" i="5" s="1"/>
  <c r="B85" i="5"/>
  <c r="C80" i="5" s="1"/>
  <c r="B77" i="5"/>
  <c r="C73" i="5" s="1"/>
  <c r="B69" i="5"/>
  <c r="C66" i="5" s="1"/>
  <c r="C65" i="5"/>
  <c r="C64" i="5"/>
  <c r="B61" i="5"/>
  <c r="C57" i="5" s="1"/>
  <c r="B53" i="5"/>
  <c r="C50" i="5" s="1"/>
  <c r="B45" i="5"/>
  <c r="C41" i="5" s="1"/>
  <c r="B37" i="5"/>
  <c r="C32" i="5" s="1"/>
  <c r="B29" i="5"/>
  <c r="C25" i="5" s="1"/>
  <c r="B19" i="5"/>
  <c r="C14" i="5" s="1"/>
  <c r="B11" i="5"/>
  <c r="C8" i="5" s="1"/>
  <c r="C171" i="4"/>
  <c r="B167" i="4"/>
  <c r="C166" i="4" s="1"/>
  <c r="B162" i="4"/>
  <c r="C155" i="4" s="1"/>
  <c r="B145" i="4"/>
  <c r="C138" i="4" s="1"/>
  <c r="B135" i="4"/>
  <c r="C132" i="4" s="1"/>
  <c r="B125" i="4"/>
  <c r="C120" i="4" s="1"/>
  <c r="C121" i="4"/>
  <c r="B117" i="4"/>
  <c r="C112" i="4" s="1"/>
  <c r="B109" i="4"/>
  <c r="C104" i="4" s="1"/>
  <c r="B101" i="4"/>
  <c r="C98" i="4" s="1"/>
  <c r="B93" i="4"/>
  <c r="C89" i="4" s="1"/>
  <c r="B85" i="4"/>
  <c r="C83" i="4" s="1"/>
  <c r="B77" i="4"/>
  <c r="C74" i="4" s="1"/>
  <c r="B69" i="4"/>
  <c r="C66" i="4"/>
  <c r="C65" i="4"/>
  <c r="C64" i="4"/>
  <c r="B61" i="4"/>
  <c r="C58" i="4" s="1"/>
  <c r="B53" i="4"/>
  <c r="C49" i="4" s="1"/>
  <c r="C50" i="4"/>
  <c r="B45" i="4"/>
  <c r="C42" i="4" s="1"/>
  <c r="B37" i="4"/>
  <c r="C32" i="4" s="1"/>
  <c r="C34" i="4"/>
  <c r="C33" i="4"/>
  <c r="B29" i="4"/>
  <c r="C26" i="4" s="1"/>
  <c r="B19" i="4"/>
  <c r="C16" i="4" s="1"/>
  <c r="C15" i="4"/>
  <c r="C14" i="4"/>
  <c r="B11" i="4"/>
  <c r="C8" i="4" s="1"/>
  <c r="B172" i="3"/>
  <c r="C170" i="3" s="1"/>
  <c r="B167" i="3"/>
  <c r="C166" i="3" s="1"/>
  <c r="B162" i="3"/>
  <c r="C159" i="3" s="1"/>
  <c r="B145" i="3"/>
  <c r="C142" i="3" s="1"/>
  <c r="B135" i="3"/>
  <c r="C130" i="3" s="1"/>
  <c r="B125" i="3"/>
  <c r="C124" i="3" s="1"/>
  <c r="B117" i="3"/>
  <c r="C114" i="3" s="1"/>
  <c r="B109" i="3"/>
  <c r="C105" i="3" s="1"/>
  <c r="B101" i="3"/>
  <c r="C99" i="3" s="1"/>
  <c r="B93" i="3"/>
  <c r="C90" i="3" s="1"/>
  <c r="C88" i="3"/>
  <c r="B85" i="3"/>
  <c r="C82" i="3" s="1"/>
  <c r="C83" i="3"/>
  <c r="C80" i="3"/>
  <c r="B77" i="3"/>
  <c r="C72" i="3" s="1"/>
  <c r="C73" i="3"/>
  <c r="B69" i="3"/>
  <c r="C66" i="3" s="1"/>
  <c r="B61" i="3"/>
  <c r="C56" i="3" s="1"/>
  <c r="B53" i="3"/>
  <c r="C50" i="3" s="1"/>
  <c r="B45" i="3"/>
  <c r="C40" i="3" s="1"/>
  <c r="B37" i="3"/>
  <c r="C34" i="3" s="1"/>
  <c r="B29" i="3"/>
  <c r="C24" i="3" s="1"/>
  <c r="B19" i="3"/>
  <c r="C16" i="3" s="1"/>
  <c r="B11" i="3"/>
  <c r="C7" i="3" s="1"/>
  <c r="C166" i="6" l="1"/>
  <c r="C167" i="6" s="1"/>
  <c r="C157" i="6"/>
  <c r="C158" i="6"/>
  <c r="C159" i="6"/>
  <c r="C148" i="6"/>
  <c r="C155" i="6"/>
  <c r="C156" i="6"/>
  <c r="C149" i="6"/>
  <c r="C150" i="6"/>
  <c r="C151" i="6"/>
  <c r="C154" i="6"/>
  <c r="C138" i="6"/>
  <c r="C139" i="6"/>
  <c r="C140" i="6"/>
  <c r="C141" i="6"/>
  <c r="C142" i="6"/>
  <c r="C130" i="6"/>
  <c r="C123" i="6"/>
  <c r="C124" i="6"/>
  <c r="C96" i="6"/>
  <c r="C97" i="6"/>
  <c r="C98" i="6"/>
  <c r="C65" i="6"/>
  <c r="C49" i="6"/>
  <c r="C48" i="6"/>
  <c r="C33" i="6"/>
  <c r="C34" i="6"/>
  <c r="C8" i="6"/>
  <c r="C6" i="6"/>
  <c r="C24" i="6"/>
  <c r="C40" i="6"/>
  <c r="C56" i="6"/>
  <c r="C72" i="6"/>
  <c r="C25" i="6"/>
  <c r="C41" i="6"/>
  <c r="C57" i="6"/>
  <c r="C73" i="6"/>
  <c r="C88" i="6"/>
  <c r="C131" i="6"/>
  <c r="C143" i="6"/>
  <c r="C152" i="6"/>
  <c r="C160" i="6"/>
  <c r="C170" i="6"/>
  <c r="C172" i="6" s="1"/>
  <c r="C89" i="6"/>
  <c r="C104" i="6"/>
  <c r="C120" i="6"/>
  <c r="C153" i="6"/>
  <c r="C105" i="6"/>
  <c r="C121" i="6"/>
  <c r="C171" i="5"/>
  <c r="C172" i="5" s="1"/>
  <c r="C166" i="5"/>
  <c r="C167" i="5"/>
  <c r="C155" i="5"/>
  <c r="C161" i="5"/>
  <c r="C153" i="5"/>
  <c r="C154" i="5"/>
  <c r="C144" i="5"/>
  <c r="C132" i="5"/>
  <c r="C120" i="5"/>
  <c r="C121" i="5"/>
  <c r="C123" i="5"/>
  <c r="C124" i="5"/>
  <c r="C112" i="5"/>
  <c r="C113" i="5"/>
  <c r="C106" i="5"/>
  <c r="C104" i="5"/>
  <c r="C98" i="5"/>
  <c r="C89" i="5"/>
  <c r="C90" i="5"/>
  <c r="C81" i="5"/>
  <c r="C82" i="5"/>
  <c r="C83" i="5"/>
  <c r="C74" i="5"/>
  <c r="C58" i="5"/>
  <c r="C48" i="5"/>
  <c r="C49" i="5"/>
  <c r="C42" i="5"/>
  <c r="C33" i="5"/>
  <c r="C34" i="5"/>
  <c r="C26" i="5"/>
  <c r="C15" i="5"/>
  <c r="C16" i="5"/>
  <c r="C165" i="4"/>
  <c r="C167" i="4" s="1"/>
  <c r="C154" i="4"/>
  <c r="C122" i="4"/>
  <c r="C123" i="4"/>
  <c r="C124" i="4"/>
  <c r="C113" i="4"/>
  <c r="C114" i="4"/>
  <c r="C106" i="4"/>
  <c r="C105" i="4"/>
  <c r="C96" i="4"/>
  <c r="C99" i="4"/>
  <c r="C97" i="4"/>
  <c r="C90" i="4"/>
  <c r="C80" i="4"/>
  <c r="C81" i="4"/>
  <c r="C82" i="4"/>
  <c r="C48" i="4"/>
  <c r="C6" i="4"/>
  <c r="C7" i="4"/>
  <c r="C171" i="3"/>
  <c r="C172" i="3" s="1"/>
  <c r="C152" i="3"/>
  <c r="C153" i="3"/>
  <c r="C160" i="3"/>
  <c r="C161" i="3"/>
  <c r="C143" i="3"/>
  <c r="C144" i="3"/>
  <c r="C131" i="3"/>
  <c r="C132" i="3"/>
  <c r="C120" i="3"/>
  <c r="C121" i="3"/>
  <c r="C106" i="3"/>
  <c r="C104" i="3"/>
  <c r="C89" i="3"/>
  <c r="C74" i="3"/>
  <c r="C58" i="3"/>
  <c r="C57" i="3"/>
  <c r="C41" i="3"/>
  <c r="C42" i="3"/>
  <c r="C25" i="3"/>
  <c r="C26" i="3"/>
  <c r="C8" i="3"/>
  <c r="C138" i="5"/>
  <c r="C139" i="5"/>
  <c r="C148" i="5"/>
  <c r="C156" i="5"/>
  <c r="C140" i="5"/>
  <c r="C149" i="5"/>
  <c r="C157" i="5"/>
  <c r="C6" i="5"/>
  <c r="C141" i="5"/>
  <c r="C150" i="5"/>
  <c r="C158" i="5"/>
  <c r="C7" i="5"/>
  <c r="C24" i="5"/>
  <c r="C40" i="5"/>
  <c r="C56" i="5"/>
  <c r="C72" i="5"/>
  <c r="C130" i="5"/>
  <c r="C142" i="5"/>
  <c r="C151" i="5"/>
  <c r="C159" i="5"/>
  <c r="C152" i="5"/>
  <c r="C139" i="4"/>
  <c r="C148" i="4"/>
  <c r="C156" i="4"/>
  <c r="C140" i="4"/>
  <c r="C149" i="4"/>
  <c r="C157" i="4"/>
  <c r="C141" i="4"/>
  <c r="C150" i="4"/>
  <c r="C158" i="4"/>
  <c r="C24" i="4"/>
  <c r="C40" i="4"/>
  <c r="C56" i="4"/>
  <c r="C72" i="4"/>
  <c r="C130" i="4"/>
  <c r="C142" i="4"/>
  <c r="C151" i="4"/>
  <c r="C159" i="4"/>
  <c r="C25" i="4"/>
  <c r="C41" i="4"/>
  <c r="C57" i="4"/>
  <c r="C73" i="4"/>
  <c r="C88" i="4"/>
  <c r="C131" i="4"/>
  <c r="C143" i="4"/>
  <c r="C152" i="4"/>
  <c r="C160" i="4"/>
  <c r="C170" i="4"/>
  <c r="C172" i="4" s="1"/>
  <c r="C144" i="4"/>
  <c r="C153" i="4"/>
  <c r="C161" i="4"/>
  <c r="C14" i="3"/>
  <c r="C48" i="3"/>
  <c r="C96" i="3"/>
  <c r="C154" i="3"/>
  <c r="C32" i="3"/>
  <c r="C64" i="3"/>
  <c r="C122" i="3"/>
  <c r="C138" i="3"/>
  <c r="C155" i="3"/>
  <c r="C15" i="3"/>
  <c r="C33" i="3"/>
  <c r="C49" i="3"/>
  <c r="C65" i="3"/>
  <c r="C81" i="3"/>
  <c r="C123" i="3"/>
  <c r="C139" i="3"/>
  <c r="C148" i="3"/>
  <c r="C156" i="3"/>
  <c r="C165" i="3"/>
  <c r="C167" i="3" s="1"/>
  <c r="C97" i="3"/>
  <c r="C112" i="3"/>
  <c r="C140" i="3"/>
  <c r="C149" i="3"/>
  <c r="C157" i="3"/>
  <c r="C6" i="3"/>
  <c r="C98" i="3"/>
  <c r="C113" i="3"/>
  <c r="C141" i="3"/>
  <c r="C150" i="3"/>
  <c r="C158" i="3"/>
  <c r="C151" i="3"/>
  <c r="B109" i="2"/>
  <c r="B101" i="2"/>
  <c r="C99" i="2" s="1"/>
  <c r="B93" i="2"/>
  <c r="B85" i="2"/>
  <c r="B77" i="2"/>
  <c r="B69" i="2"/>
  <c r="B61" i="2"/>
  <c r="B53" i="2"/>
  <c r="B45" i="2"/>
  <c r="B37" i="2"/>
  <c r="B29" i="2"/>
  <c r="C162" i="6" l="1"/>
  <c r="C145" i="6"/>
  <c r="C11" i="6"/>
  <c r="C11" i="5"/>
  <c r="C145" i="4"/>
  <c r="C11" i="4"/>
  <c r="C11" i="3"/>
  <c r="C162" i="5"/>
  <c r="C145" i="5"/>
  <c r="C162" i="4"/>
  <c r="C162" i="3"/>
  <c r="C145" i="3"/>
  <c r="C24" i="2"/>
  <c r="C25" i="2"/>
  <c r="C26" i="2"/>
  <c r="C32" i="2"/>
  <c r="C33" i="2"/>
  <c r="C34" i="2"/>
  <c r="C40" i="2"/>
  <c r="C41" i="2"/>
  <c r="C42" i="2"/>
  <c r="C48" i="2"/>
  <c r="C49" i="2"/>
  <c r="C50" i="2"/>
  <c r="C56" i="2"/>
  <c r="C57" i="2"/>
  <c r="C58" i="2"/>
  <c r="C64" i="2"/>
  <c r="C65" i="2"/>
  <c r="C66" i="2"/>
  <c r="C72" i="2"/>
  <c r="C73" i="2"/>
  <c r="C74" i="2"/>
  <c r="C80" i="2"/>
  <c r="C81" i="2"/>
  <c r="C82" i="2"/>
  <c r="C83" i="2"/>
  <c r="C88" i="2"/>
  <c r="C89" i="2"/>
  <c r="C90" i="2"/>
  <c r="C96" i="2"/>
  <c r="C97" i="2"/>
  <c r="C98" i="2"/>
  <c r="C104" i="2"/>
  <c r="C105" i="2"/>
  <c r="C106" i="2"/>
  <c r="B11" i="2"/>
  <c r="C6" i="2" s="1"/>
  <c r="B19" i="2"/>
  <c r="C14" i="2" s="1"/>
  <c r="B125" i="2"/>
  <c r="C121" i="2" s="1"/>
  <c r="B117" i="2"/>
  <c r="C114" i="2" s="1"/>
  <c r="B135" i="2"/>
  <c r="C131" i="2" s="1"/>
  <c r="B145" i="2"/>
  <c r="C138" i="2" s="1"/>
  <c r="B162" i="2"/>
  <c r="C148" i="2" s="1"/>
  <c r="B167" i="2"/>
  <c r="C165" i="2" s="1"/>
  <c r="B172" i="2"/>
  <c r="C170" i="2" s="1"/>
  <c r="C166" i="2" l="1"/>
  <c r="C167" i="2" s="1"/>
  <c r="C159" i="2"/>
  <c r="C151" i="2"/>
  <c r="C132" i="2"/>
  <c r="C130" i="2"/>
  <c r="C155" i="2"/>
  <c r="C171" i="2"/>
  <c r="C172" i="2" s="1"/>
  <c r="C141" i="2"/>
  <c r="C113" i="2"/>
  <c r="C124" i="2"/>
  <c r="C120" i="2"/>
  <c r="C158" i="2"/>
  <c r="C154" i="2"/>
  <c r="C150" i="2"/>
  <c r="C144" i="2"/>
  <c r="C140" i="2"/>
  <c r="C112" i="2"/>
  <c r="C123" i="2"/>
  <c r="C16" i="2"/>
  <c r="C8" i="2"/>
  <c r="C161" i="2"/>
  <c r="C157" i="2"/>
  <c r="C153" i="2"/>
  <c r="C149" i="2"/>
  <c r="C143" i="2"/>
  <c r="C139" i="2"/>
  <c r="C122" i="2"/>
  <c r="C15" i="2"/>
  <c r="C7" i="2"/>
  <c r="C160" i="2"/>
  <c r="C156" i="2"/>
  <c r="C152" i="2"/>
  <c r="C142" i="2"/>
  <c r="C145" i="2" l="1"/>
  <c r="C11" i="2"/>
  <c r="C162" i="2"/>
</calcChain>
</file>

<file path=xl/sharedStrings.xml><?xml version="1.0" encoding="utf-8"?>
<sst xmlns="http://schemas.openxmlformats.org/spreadsheetml/2006/main" count="955" uniqueCount="109">
  <si>
    <t>(二)工作表現方面</t>
  </si>
  <si>
    <t>針對職場調整課程設計</t>
  </si>
  <si>
    <t>增加至業界實習機會</t>
  </si>
  <si>
    <t>強化實務的應用</t>
  </si>
  <si>
    <t>協助學生瞭解及規劃職涯方向</t>
  </si>
  <si>
    <t>專業證照取得</t>
  </si>
  <si>
    <t>加強外語能力</t>
  </si>
  <si>
    <t>其他</t>
  </si>
  <si>
    <t>畢業成績</t>
  </si>
  <si>
    <t>實務經驗</t>
  </si>
  <si>
    <t>外語能力</t>
  </si>
  <si>
    <t>人際關係</t>
  </si>
  <si>
    <t>社團經驗</t>
  </si>
  <si>
    <t>職場倫理</t>
  </si>
  <si>
    <t>溝通能力</t>
  </si>
  <si>
    <t>電腦能力</t>
  </si>
  <si>
    <t>儀容談吐</t>
  </si>
  <si>
    <t>打工經驗</t>
  </si>
  <si>
    <t>工作態度、配合度</t>
  </si>
  <si>
    <t>專業技能、競賽得獎經歷</t>
  </si>
  <si>
    <t>未來發展潛力</t>
  </si>
  <si>
    <t>1.具備的專業知識用於工作需求上</t>
  </si>
  <si>
    <t>2.能將專業技能用於工作實務上</t>
  </si>
  <si>
    <t>3.外語能力</t>
  </si>
  <si>
    <t>4.工作效率</t>
  </si>
  <si>
    <t>5.責任感</t>
  </si>
  <si>
    <t>6.敬業的工作態度</t>
  </si>
  <si>
    <t>7.工作上解決問題能力</t>
  </si>
  <si>
    <t>8.工作上團隊合作能力</t>
  </si>
  <si>
    <t>9.與主管、同仁及下屬的溝通能力</t>
  </si>
  <si>
    <t>11.國際化視野</t>
  </si>
  <si>
    <t>12.創意與創新能力表現</t>
  </si>
  <si>
    <t>13.抗壓性</t>
  </si>
  <si>
    <t>14.情緒管理能力</t>
  </si>
  <si>
    <t>15.參與學習的意願</t>
  </si>
  <si>
    <t>16.貴公司再任用本校畢業生的意願為何</t>
  </si>
  <si>
    <t>非常願意</t>
  </si>
  <si>
    <t>一、請您依照本校畢業生在貴公司的表現予以評價</t>
    <phoneticPr fontId="1" type="noConversion"/>
  </si>
  <si>
    <t>(一)專業知能方面</t>
    <phoneticPr fontId="1" type="noConversion"/>
  </si>
  <si>
    <t>百分比</t>
    <phoneticPr fontId="1" type="noConversion"/>
  </si>
  <si>
    <t>百分比</t>
    <phoneticPr fontId="1" type="noConversion"/>
  </si>
  <si>
    <t>非常滿意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</si>
  <si>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</si>
  <si>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</si>
  <si>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</si>
  <si>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</si>
  <si>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</si>
  <si>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</si>
  <si>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</si>
  <si>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</si>
  <si>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</si>
  <si>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</si>
  <si>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</si>
  <si>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</si>
  <si>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</si>
  <si>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非常不滿意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</si>
  <si>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</si>
  <si>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</si>
  <si>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</si>
  <si>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</si>
  <si>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</si>
  <si>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</si>
  <si>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</si>
  <si>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</si>
  <si>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</si>
  <si>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</si>
  <si>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10.可接受批評且主動改進之態度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</si>
  <si>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</si>
  <si>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</si>
  <si>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</si>
  <si>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</si>
  <si>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</si>
  <si>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滿意</t>
    <phoneticPr fontId="1" type="noConversion"/>
  </si>
  <si>
    <t>普通</t>
    <phoneticPr fontId="1" type="noConversion"/>
  </si>
  <si>
    <t>百分比</t>
    <phoneticPr fontId="1" type="noConversion"/>
  </si>
  <si>
    <t>非常滿意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</si>
  <si>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</si>
  <si>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</si>
  <si>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</si>
  <si>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百分比</t>
    <phoneticPr fontId="1" type="noConversion"/>
  </si>
  <si>
    <t>非常滿意</t>
    <phoneticPr fontId="1" type="noConversion"/>
  </si>
  <si>
    <t>滿意</t>
    <phoneticPr fontId="1" type="noConversion"/>
  </si>
  <si>
    <t>普通</t>
    <phoneticPr fontId="1" type="noConversion"/>
  </si>
  <si>
    <t>不滿意</t>
    <phoneticPr fontId="1" type="noConversion"/>
  </si>
  <si>
    <t>非常不滿意</t>
    <phoneticPr fontId="1" type="noConversion"/>
  </si>
  <si>
    <t>二、給予本校的回饋</t>
    <phoneticPr fontId="1" type="noConversion"/>
  </si>
  <si>
    <t>願意</t>
    <phoneticPr fontId="1" type="noConversion"/>
  </si>
  <si>
    <t>普通</t>
    <phoneticPr fontId="1" type="noConversion"/>
  </si>
  <si>
    <t>不願意</t>
    <phoneticPr fontId="1" type="noConversion"/>
  </si>
  <si>
    <t>非常不願意</t>
    <phoneticPr fontId="1" type="noConversion"/>
  </si>
  <si>
    <t>17.為提高本校畢業生符合職場需求，建議學校待加強事項</t>
    <phoneticPr fontId="1" type="noConversion"/>
  </si>
  <si>
    <t>18.在聘用新進人員時，徵才的考量因素有哪些</t>
    <phoneticPr fontId="1" type="noConversion"/>
  </si>
  <si>
    <t>19.貴公司有無提供大專校院學生實習機會</t>
    <phoneticPr fontId="1" type="noConversion"/>
  </si>
  <si>
    <t>有</t>
    <phoneticPr fontId="1" type="noConversion"/>
  </si>
  <si>
    <t>沒有</t>
    <phoneticPr fontId="1" type="noConversion"/>
  </si>
  <si>
    <t>20.貴公司是否願意提供本校學生實習機會</t>
    <phoneticPr fontId="1" type="noConversion"/>
  </si>
  <si>
    <t>百分比</t>
    <phoneticPr fontId="1" type="noConversion"/>
  </si>
  <si>
    <t>願意</t>
    <phoneticPr fontId="1" type="noConversion"/>
  </si>
  <si>
    <t>目前尚未規劃</t>
    <phoneticPr fontId="1" type="noConversion"/>
  </si>
  <si>
    <t>總和</t>
  </si>
  <si>
    <t>次數</t>
  </si>
  <si>
    <t xml:space="preserve"> </t>
    <phoneticPr fontId="1" type="noConversion"/>
  </si>
  <si>
    <t>次數</t>
    <phoneticPr fontId="1" type="noConversion"/>
  </si>
  <si>
    <t>106學年度雇主滿意調查結果(多媒系)</t>
    <phoneticPr fontId="1" type="noConversion"/>
  </si>
  <si>
    <t>一、請您依照本校畢業生在貴公司的表現予以評價</t>
    <phoneticPr fontId="1" type="noConversion"/>
  </si>
  <si>
    <t>106學年度雇主滿意調查結果(室設系)</t>
    <phoneticPr fontId="1" type="noConversion"/>
  </si>
  <si>
    <t>106學年度雇主滿意調查結果(商設系)</t>
    <phoneticPr fontId="1" type="noConversion"/>
  </si>
  <si>
    <t>106學年度雇主滿意調查結果(品設系)</t>
    <phoneticPr fontId="1" type="noConversion"/>
  </si>
  <si>
    <t>106學年度雇主滿意調查結果(設計學院)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</si>
</sst>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3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b/>
      <sz val="12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10" fontId="0" fillId="2" borderId="1" xfId="0" applyNumberFormat="1" applyFill="1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0" fontId="0" fillId="0" borderId="0" xfId="0" applyNumberFormat="1" applyBorder="1" applyAlignment="1">
      <alignment horizontal="center" vertical="center"/>
    </xf>
    <xf numFmtId="10" fontId="0" fillId="0" borderId="2" xfId="0" applyNumberForma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00.xml.rels><?xml version="1.0" encoding="UTF-8" standalone="yes"?>
<Relationships xmlns="http://schemas.openxmlformats.org/package/2006/relationships"><Relationship Id="rId2" Type="http://schemas.microsoft.com/office/2011/relationships/chartColorStyle" Target="colors100.xml"/><Relationship Id="rId1" Type="http://schemas.microsoft.com/office/2011/relationships/chartStyle" Target="style10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32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36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37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40.xml"/><Relationship Id="rId1" Type="http://schemas.microsoft.com/office/2011/relationships/chartStyle" Target="style40.xml"/></Relationships>
</file>

<file path=xl/charts/_rels/chart41.xml.rels><?xml version="1.0" encoding="UTF-8" standalone="yes"?>
<Relationships xmlns="http://schemas.openxmlformats.org/package/2006/relationships"><Relationship Id="rId2" Type="http://schemas.microsoft.com/office/2011/relationships/chartColorStyle" Target="colors41.xml"/><Relationship Id="rId1" Type="http://schemas.microsoft.com/office/2011/relationships/chartStyle" Target="style41.xml"/></Relationships>
</file>

<file path=xl/charts/_rels/chart42.xml.rels><?xml version="1.0" encoding="UTF-8" standalone="yes"?>
<Relationships xmlns="http://schemas.openxmlformats.org/package/2006/relationships"><Relationship Id="rId2" Type="http://schemas.microsoft.com/office/2011/relationships/chartColorStyle" Target="colors42.xml"/><Relationship Id="rId1" Type="http://schemas.microsoft.com/office/2011/relationships/chartStyle" Target="style42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43.xml"/><Relationship Id="rId1" Type="http://schemas.microsoft.com/office/2011/relationships/chartStyle" Target="style43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44.xml"/><Relationship Id="rId1" Type="http://schemas.microsoft.com/office/2011/relationships/chartStyle" Target="style44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45.xml"/><Relationship Id="rId1" Type="http://schemas.microsoft.com/office/2011/relationships/chartStyle" Target="style45.xml"/></Relationships>
</file>

<file path=xl/charts/_rels/chart46.xml.rels><?xml version="1.0" encoding="UTF-8" standalone="yes"?>
<Relationships xmlns="http://schemas.openxmlformats.org/package/2006/relationships"><Relationship Id="rId2" Type="http://schemas.microsoft.com/office/2011/relationships/chartColorStyle" Target="colors46.xml"/><Relationship Id="rId1" Type="http://schemas.microsoft.com/office/2011/relationships/chartStyle" Target="style46.xml"/></Relationships>
</file>

<file path=xl/charts/_rels/chart47.xml.rels><?xml version="1.0" encoding="UTF-8" standalone="yes"?>
<Relationships xmlns="http://schemas.openxmlformats.org/package/2006/relationships"><Relationship Id="rId2" Type="http://schemas.microsoft.com/office/2011/relationships/chartColorStyle" Target="colors47.xml"/><Relationship Id="rId1" Type="http://schemas.microsoft.com/office/2011/relationships/chartStyle" Target="style47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48.xml"/><Relationship Id="rId1" Type="http://schemas.microsoft.com/office/2011/relationships/chartStyle" Target="style4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49.xml"/><Relationship Id="rId1" Type="http://schemas.microsoft.com/office/2011/relationships/chartStyle" Target="style4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50.xml"/><Relationship Id="rId1" Type="http://schemas.microsoft.com/office/2011/relationships/chartStyle" Target="style50.xml"/></Relationships>
</file>

<file path=xl/charts/_rels/chart51.xml.rels><?xml version="1.0" encoding="UTF-8" standalone="yes"?>
<Relationships xmlns="http://schemas.openxmlformats.org/package/2006/relationships"><Relationship Id="rId2" Type="http://schemas.microsoft.com/office/2011/relationships/chartColorStyle" Target="colors51.xml"/><Relationship Id="rId1" Type="http://schemas.microsoft.com/office/2011/relationships/chartStyle" Target="style51.xml"/></Relationships>
</file>

<file path=xl/charts/_rels/chart52.xml.rels><?xml version="1.0" encoding="UTF-8" standalone="yes"?>
<Relationships xmlns="http://schemas.openxmlformats.org/package/2006/relationships"><Relationship Id="rId2" Type="http://schemas.microsoft.com/office/2011/relationships/chartColorStyle" Target="colors52.xml"/><Relationship Id="rId1" Type="http://schemas.microsoft.com/office/2011/relationships/chartStyle" Target="style5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53.xml"/><Relationship Id="rId1" Type="http://schemas.microsoft.com/office/2011/relationships/chartStyle" Target="style53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54.xml"/><Relationship Id="rId1" Type="http://schemas.microsoft.com/office/2011/relationships/chartStyle" Target="style54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55.xml"/><Relationship Id="rId1" Type="http://schemas.microsoft.com/office/2011/relationships/chartStyle" Target="style55.xml"/></Relationships>
</file>

<file path=xl/charts/_rels/chart56.xml.rels><?xml version="1.0" encoding="UTF-8" standalone="yes"?>
<Relationships xmlns="http://schemas.openxmlformats.org/package/2006/relationships"><Relationship Id="rId2" Type="http://schemas.microsoft.com/office/2011/relationships/chartColorStyle" Target="colors56.xml"/><Relationship Id="rId1" Type="http://schemas.microsoft.com/office/2011/relationships/chartStyle" Target="style56.xml"/></Relationships>
</file>

<file path=xl/charts/_rels/chart57.xml.rels><?xml version="1.0" encoding="UTF-8" standalone="yes"?>
<Relationships xmlns="http://schemas.openxmlformats.org/package/2006/relationships"><Relationship Id="rId2" Type="http://schemas.microsoft.com/office/2011/relationships/chartColorStyle" Target="colors57.xml"/><Relationship Id="rId1" Type="http://schemas.microsoft.com/office/2011/relationships/chartStyle" Target="style57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58.xml"/><Relationship Id="rId1" Type="http://schemas.microsoft.com/office/2011/relationships/chartStyle" Target="style58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59.xml"/><Relationship Id="rId1" Type="http://schemas.microsoft.com/office/2011/relationships/chartStyle" Target="style59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60.xml"/><Relationship Id="rId1" Type="http://schemas.microsoft.com/office/2011/relationships/chartStyle" Target="style60.xml"/></Relationships>
</file>

<file path=xl/charts/_rels/chart61.xml.rels><?xml version="1.0" encoding="UTF-8" standalone="yes"?>
<Relationships xmlns="http://schemas.openxmlformats.org/package/2006/relationships"><Relationship Id="rId2" Type="http://schemas.microsoft.com/office/2011/relationships/chartColorStyle" Target="colors61.xml"/><Relationship Id="rId1" Type="http://schemas.microsoft.com/office/2011/relationships/chartStyle" Target="style61.xml"/></Relationships>
</file>

<file path=xl/charts/_rels/chart62.xml.rels><?xml version="1.0" encoding="UTF-8" standalone="yes"?>
<Relationships xmlns="http://schemas.openxmlformats.org/package/2006/relationships"><Relationship Id="rId2" Type="http://schemas.microsoft.com/office/2011/relationships/chartColorStyle" Target="colors62.xml"/><Relationship Id="rId1" Type="http://schemas.microsoft.com/office/2011/relationships/chartStyle" Target="style62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63.xml"/><Relationship Id="rId1" Type="http://schemas.microsoft.com/office/2011/relationships/chartStyle" Target="style63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64.xml"/><Relationship Id="rId1" Type="http://schemas.microsoft.com/office/2011/relationships/chartStyle" Target="style64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65.xml"/><Relationship Id="rId1" Type="http://schemas.microsoft.com/office/2011/relationships/chartStyle" Target="style65.xml"/></Relationships>
</file>

<file path=xl/charts/_rels/chart66.xml.rels><?xml version="1.0" encoding="UTF-8" standalone="yes"?>
<Relationships xmlns="http://schemas.openxmlformats.org/package/2006/relationships"><Relationship Id="rId2" Type="http://schemas.microsoft.com/office/2011/relationships/chartColorStyle" Target="colors66.xml"/><Relationship Id="rId1" Type="http://schemas.microsoft.com/office/2011/relationships/chartStyle" Target="style66.xml"/></Relationships>
</file>

<file path=xl/charts/_rels/chart67.xml.rels><?xml version="1.0" encoding="UTF-8" standalone="yes"?>
<Relationships xmlns="http://schemas.openxmlformats.org/package/2006/relationships"><Relationship Id="rId2" Type="http://schemas.microsoft.com/office/2011/relationships/chartColorStyle" Target="colors67.xml"/><Relationship Id="rId1" Type="http://schemas.microsoft.com/office/2011/relationships/chartStyle" Target="style67.xml"/></Relationships>
</file>

<file path=xl/charts/_rels/chart68.xml.rels><?xml version="1.0" encoding="UTF-8" standalone="yes"?>
<Relationships xmlns="http://schemas.openxmlformats.org/package/2006/relationships"><Relationship Id="rId2" Type="http://schemas.microsoft.com/office/2011/relationships/chartColorStyle" Target="colors68.xml"/><Relationship Id="rId1" Type="http://schemas.microsoft.com/office/2011/relationships/chartStyle" Target="style68.xml"/></Relationships>
</file>

<file path=xl/charts/_rels/chart69.xml.rels><?xml version="1.0" encoding="UTF-8" standalone="yes"?>
<Relationships xmlns="http://schemas.openxmlformats.org/package/2006/relationships"><Relationship Id="rId2" Type="http://schemas.microsoft.com/office/2011/relationships/chartColorStyle" Target="colors69.xml"/><Relationship Id="rId1" Type="http://schemas.microsoft.com/office/2011/relationships/chartStyle" Target="style69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70.xml.rels><?xml version="1.0" encoding="UTF-8" standalone="yes"?>
<Relationships xmlns="http://schemas.openxmlformats.org/package/2006/relationships"><Relationship Id="rId2" Type="http://schemas.microsoft.com/office/2011/relationships/chartColorStyle" Target="colors70.xml"/><Relationship Id="rId1" Type="http://schemas.microsoft.com/office/2011/relationships/chartStyle" Target="style70.xml"/></Relationships>
</file>

<file path=xl/charts/_rels/chart71.xml.rels><?xml version="1.0" encoding="UTF-8" standalone="yes"?>
<Relationships xmlns="http://schemas.openxmlformats.org/package/2006/relationships"><Relationship Id="rId2" Type="http://schemas.microsoft.com/office/2011/relationships/chartColorStyle" Target="colors71.xml"/><Relationship Id="rId1" Type="http://schemas.microsoft.com/office/2011/relationships/chartStyle" Target="style71.xml"/></Relationships>
</file>

<file path=xl/charts/_rels/chart72.xml.rels><?xml version="1.0" encoding="UTF-8" standalone="yes"?>
<Relationships xmlns="http://schemas.openxmlformats.org/package/2006/relationships"><Relationship Id="rId2" Type="http://schemas.microsoft.com/office/2011/relationships/chartColorStyle" Target="colors72.xml"/><Relationship Id="rId1" Type="http://schemas.microsoft.com/office/2011/relationships/chartStyle" Target="style72.xml"/></Relationships>
</file>

<file path=xl/charts/_rels/chart73.xml.rels><?xml version="1.0" encoding="UTF-8" standalone="yes"?>
<Relationships xmlns="http://schemas.openxmlformats.org/package/2006/relationships"><Relationship Id="rId2" Type="http://schemas.microsoft.com/office/2011/relationships/chartColorStyle" Target="colors73.xml"/><Relationship Id="rId1" Type="http://schemas.microsoft.com/office/2011/relationships/chartStyle" Target="style73.xml"/></Relationships>
</file>

<file path=xl/charts/_rels/chart74.xml.rels><?xml version="1.0" encoding="UTF-8" standalone="yes"?>
<Relationships xmlns="http://schemas.openxmlformats.org/package/2006/relationships"><Relationship Id="rId2" Type="http://schemas.microsoft.com/office/2011/relationships/chartColorStyle" Target="colors74.xml"/><Relationship Id="rId1" Type="http://schemas.microsoft.com/office/2011/relationships/chartStyle" Target="style74.xml"/></Relationships>
</file>

<file path=xl/charts/_rels/chart75.xml.rels><?xml version="1.0" encoding="UTF-8" standalone="yes"?>
<Relationships xmlns="http://schemas.openxmlformats.org/package/2006/relationships"><Relationship Id="rId2" Type="http://schemas.microsoft.com/office/2011/relationships/chartColorStyle" Target="colors75.xml"/><Relationship Id="rId1" Type="http://schemas.microsoft.com/office/2011/relationships/chartStyle" Target="style75.xml"/></Relationships>
</file>

<file path=xl/charts/_rels/chart76.xml.rels><?xml version="1.0" encoding="UTF-8" standalone="yes"?>
<Relationships xmlns="http://schemas.openxmlformats.org/package/2006/relationships"><Relationship Id="rId2" Type="http://schemas.microsoft.com/office/2011/relationships/chartColorStyle" Target="colors76.xml"/><Relationship Id="rId1" Type="http://schemas.microsoft.com/office/2011/relationships/chartStyle" Target="style76.xml"/></Relationships>
</file>

<file path=xl/charts/_rels/chart77.xml.rels><?xml version="1.0" encoding="UTF-8" standalone="yes"?>
<Relationships xmlns="http://schemas.openxmlformats.org/package/2006/relationships"><Relationship Id="rId2" Type="http://schemas.microsoft.com/office/2011/relationships/chartColorStyle" Target="colors77.xml"/><Relationship Id="rId1" Type="http://schemas.microsoft.com/office/2011/relationships/chartStyle" Target="style77.xml"/></Relationships>
</file>

<file path=xl/charts/_rels/chart78.xml.rels><?xml version="1.0" encoding="UTF-8" standalone="yes"?>
<Relationships xmlns="http://schemas.openxmlformats.org/package/2006/relationships"><Relationship Id="rId2" Type="http://schemas.microsoft.com/office/2011/relationships/chartColorStyle" Target="colors78.xml"/><Relationship Id="rId1" Type="http://schemas.microsoft.com/office/2011/relationships/chartStyle" Target="style78.xml"/></Relationships>
</file>

<file path=xl/charts/_rels/chart79.xml.rels><?xml version="1.0" encoding="UTF-8" standalone="yes"?>
<Relationships xmlns="http://schemas.openxmlformats.org/package/2006/relationships"><Relationship Id="rId2" Type="http://schemas.microsoft.com/office/2011/relationships/chartColorStyle" Target="colors79.xml"/><Relationship Id="rId1" Type="http://schemas.microsoft.com/office/2011/relationships/chartStyle" Target="style7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0.xml.rels><?xml version="1.0" encoding="UTF-8" standalone="yes"?>
<Relationships xmlns="http://schemas.openxmlformats.org/package/2006/relationships"><Relationship Id="rId2" Type="http://schemas.microsoft.com/office/2011/relationships/chartColorStyle" Target="colors80.xml"/><Relationship Id="rId1" Type="http://schemas.microsoft.com/office/2011/relationships/chartStyle" Target="style80.xml"/></Relationships>
</file>

<file path=xl/charts/_rels/chart81.xml.rels><?xml version="1.0" encoding="UTF-8" standalone="yes"?>
<Relationships xmlns="http://schemas.openxmlformats.org/package/2006/relationships"><Relationship Id="rId2" Type="http://schemas.microsoft.com/office/2011/relationships/chartColorStyle" Target="colors81.xml"/><Relationship Id="rId1" Type="http://schemas.microsoft.com/office/2011/relationships/chartStyle" Target="style81.xml"/></Relationships>
</file>

<file path=xl/charts/_rels/chart82.xml.rels><?xml version="1.0" encoding="UTF-8" standalone="yes"?>
<Relationships xmlns="http://schemas.openxmlformats.org/package/2006/relationships"><Relationship Id="rId2" Type="http://schemas.microsoft.com/office/2011/relationships/chartColorStyle" Target="colors82.xml"/><Relationship Id="rId1" Type="http://schemas.microsoft.com/office/2011/relationships/chartStyle" Target="style82.xml"/></Relationships>
</file>

<file path=xl/charts/_rels/chart83.xml.rels><?xml version="1.0" encoding="UTF-8" standalone="yes"?>
<Relationships xmlns="http://schemas.openxmlformats.org/package/2006/relationships"><Relationship Id="rId2" Type="http://schemas.microsoft.com/office/2011/relationships/chartColorStyle" Target="colors83.xml"/><Relationship Id="rId1" Type="http://schemas.microsoft.com/office/2011/relationships/chartStyle" Target="style83.xml"/></Relationships>
</file>

<file path=xl/charts/_rels/chart84.xml.rels><?xml version="1.0" encoding="UTF-8" standalone="yes"?>
<Relationships xmlns="http://schemas.openxmlformats.org/package/2006/relationships"><Relationship Id="rId2" Type="http://schemas.microsoft.com/office/2011/relationships/chartColorStyle" Target="colors84.xml"/><Relationship Id="rId1" Type="http://schemas.microsoft.com/office/2011/relationships/chartStyle" Target="style84.xml"/></Relationships>
</file>

<file path=xl/charts/_rels/chart85.xml.rels><?xml version="1.0" encoding="UTF-8" standalone="yes"?>
<Relationships xmlns="http://schemas.openxmlformats.org/package/2006/relationships"><Relationship Id="rId2" Type="http://schemas.microsoft.com/office/2011/relationships/chartColorStyle" Target="colors85.xml"/><Relationship Id="rId1" Type="http://schemas.microsoft.com/office/2011/relationships/chartStyle" Target="style85.xml"/></Relationships>
</file>

<file path=xl/charts/_rels/chart86.xml.rels><?xml version="1.0" encoding="UTF-8" standalone="yes"?>
<Relationships xmlns="http://schemas.openxmlformats.org/package/2006/relationships"><Relationship Id="rId2" Type="http://schemas.microsoft.com/office/2011/relationships/chartColorStyle" Target="colors86.xml"/><Relationship Id="rId1" Type="http://schemas.microsoft.com/office/2011/relationships/chartStyle" Target="style86.xml"/></Relationships>
</file>

<file path=xl/charts/_rels/chart87.xml.rels><?xml version="1.0" encoding="UTF-8" standalone="yes"?>
<Relationships xmlns="http://schemas.openxmlformats.org/package/2006/relationships"><Relationship Id="rId2" Type="http://schemas.microsoft.com/office/2011/relationships/chartColorStyle" Target="colors87.xml"/><Relationship Id="rId1" Type="http://schemas.microsoft.com/office/2011/relationships/chartStyle" Target="style87.xml"/></Relationships>
</file>

<file path=xl/charts/_rels/chart88.xml.rels><?xml version="1.0" encoding="UTF-8" standalone="yes"?>
<Relationships xmlns="http://schemas.openxmlformats.org/package/2006/relationships"><Relationship Id="rId2" Type="http://schemas.microsoft.com/office/2011/relationships/chartColorStyle" Target="colors88.xml"/><Relationship Id="rId1" Type="http://schemas.microsoft.com/office/2011/relationships/chartStyle" Target="style88.xml"/></Relationships>
</file>

<file path=xl/charts/_rels/chart89.xml.rels><?xml version="1.0" encoding="UTF-8" standalone="yes"?>
<Relationships xmlns="http://schemas.openxmlformats.org/package/2006/relationships"><Relationship Id="rId2" Type="http://schemas.microsoft.com/office/2011/relationships/chartColorStyle" Target="colors89.xml"/><Relationship Id="rId1" Type="http://schemas.microsoft.com/office/2011/relationships/chartStyle" Target="style8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0.xml.rels><?xml version="1.0" encoding="UTF-8" standalone="yes"?>
<Relationships xmlns="http://schemas.openxmlformats.org/package/2006/relationships"><Relationship Id="rId2" Type="http://schemas.microsoft.com/office/2011/relationships/chartColorStyle" Target="colors90.xml"/><Relationship Id="rId1" Type="http://schemas.microsoft.com/office/2011/relationships/chartStyle" Target="style90.xml"/></Relationships>
</file>

<file path=xl/charts/_rels/chart91.xml.rels><?xml version="1.0" encoding="UTF-8" standalone="yes"?>
<Relationships xmlns="http://schemas.openxmlformats.org/package/2006/relationships"><Relationship Id="rId2" Type="http://schemas.microsoft.com/office/2011/relationships/chartColorStyle" Target="colors91.xml"/><Relationship Id="rId1" Type="http://schemas.microsoft.com/office/2011/relationships/chartStyle" Target="style91.xml"/></Relationships>
</file>

<file path=xl/charts/_rels/chart92.xml.rels><?xml version="1.0" encoding="UTF-8" standalone="yes"?>
<Relationships xmlns="http://schemas.openxmlformats.org/package/2006/relationships"><Relationship Id="rId2" Type="http://schemas.microsoft.com/office/2011/relationships/chartColorStyle" Target="colors92.xml"/><Relationship Id="rId1" Type="http://schemas.microsoft.com/office/2011/relationships/chartStyle" Target="style92.xml"/></Relationships>
</file>

<file path=xl/charts/_rels/chart93.xml.rels><?xml version="1.0" encoding="UTF-8" standalone="yes"?>
<Relationships xmlns="http://schemas.openxmlformats.org/package/2006/relationships"><Relationship Id="rId2" Type="http://schemas.microsoft.com/office/2011/relationships/chartColorStyle" Target="colors93.xml"/><Relationship Id="rId1" Type="http://schemas.microsoft.com/office/2011/relationships/chartStyle" Target="style93.xml"/></Relationships>
</file>

<file path=xl/charts/_rels/chart94.xml.rels><?xml version="1.0" encoding="UTF-8" standalone="yes"?>
<Relationships xmlns="http://schemas.openxmlformats.org/package/2006/relationships"><Relationship Id="rId2" Type="http://schemas.microsoft.com/office/2011/relationships/chartColorStyle" Target="colors94.xml"/><Relationship Id="rId1" Type="http://schemas.microsoft.com/office/2011/relationships/chartStyle" Target="style94.xml"/></Relationships>
</file>

<file path=xl/charts/_rels/chart95.xml.rels><?xml version="1.0" encoding="UTF-8" standalone="yes"?>
<Relationships xmlns="http://schemas.openxmlformats.org/package/2006/relationships"><Relationship Id="rId2" Type="http://schemas.microsoft.com/office/2011/relationships/chartColorStyle" Target="colors95.xml"/><Relationship Id="rId1" Type="http://schemas.microsoft.com/office/2011/relationships/chartStyle" Target="style95.xml"/></Relationships>
</file>

<file path=xl/charts/_rels/chart96.xml.rels><?xml version="1.0" encoding="UTF-8" standalone="yes"?>
<Relationships xmlns="http://schemas.openxmlformats.org/package/2006/relationships"><Relationship Id="rId2" Type="http://schemas.microsoft.com/office/2011/relationships/chartColorStyle" Target="colors96.xml"/><Relationship Id="rId1" Type="http://schemas.microsoft.com/office/2011/relationships/chartStyle" Target="style96.xml"/></Relationships>
</file>

<file path=xl/charts/_rels/chart97.xml.rels><?xml version="1.0" encoding="UTF-8" standalone="yes"?>
<Relationships xmlns="http://schemas.openxmlformats.org/package/2006/relationships"><Relationship Id="rId2" Type="http://schemas.microsoft.com/office/2011/relationships/chartColorStyle" Target="colors97.xml"/><Relationship Id="rId1" Type="http://schemas.microsoft.com/office/2011/relationships/chartStyle" Target="style97.xml"/></Relationships>
</file>

<file path=xl/charts/_rels/chart98.xml.rels><?xml version="1.0" encoding="UTF-8" standalone="yes"?>
<Relationships xmlns="http://schemas.openxmlformats.org/package/2006/relationships"><Relationship Id="rId2" Type="http://schemas.microsoft.com/office/2011/relationships/chartColorStyle" Target="colors98.xml"/><Relationship Id="rId1" Type="http://schemas.microsoft.com/office/2011/relationships/chartStyle" Target="style98.xml"/></Relationships>
</file>

<file path=xl/charts/_rels/chart99.xml.rels><?xml version="1.0" encoding="UTF-8" standalone="yes"?>
<Relationships xmlns="http://schemas.openxmlformats.org/package/2006/relationships"><Relationship Id="rId2" Type="http://schemas.microsoft.com/office/2011/relationships/chartColorStyle" Target="colors99.xml"/><Relationship Id="rId1" Type="http://schemas.microsoft.com/office/2011/relationships/chartStyle" Target="style9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設計學院!$C$5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設計學院!$C$6:$C$10</c:f>
              <c:numCache>
                <c:formatCode>0.00%</c:formatCode>
                <c:ptCount val="5"/>
                <c:pt idx="0">
                  <c:v>0.47619047619047616</c:v>
                </c:pt>
                <c:pt idx="1">
                  <c:v>0.42857142857142855</c:v>
                </c:pt>
                <c:pt idx="2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C6A-4228-94AC-4D45ED773F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566072"/>
        <c:axId val="370565288"/>
      </c:barChart>
      <c:catAx>
        <c:axId val="370566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5288"/>
        <c:crosses val="autoZero"/>
        <c:auto val="1"/>
        <c:lblAlgn val="ctr"/>
        <c:lblOffset val="100"/>
        <c:noMultiLvlLbl val="0"/>
      </c:catAx>
      <c:valAx>
        <c:axId val="370565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6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設計學院!$C$72:$C$76</c:f>
              <c:numCache>
                <c:formatCode>0.00%</c:formatCode>
                <c:ptCount val="5"/>
                <c:pt idx="0">
                  <c:v>0.61904761904761907</c:v>
                </c:pt>
                <c:pt idx="1">
                  <c:v>0.33333333333333331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F06-4419-8B3E-4BA0FC5796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9312"/>
        <c:axId val="372368448"/>
      </c:barChart>
      <c:catAx>
        <c:axId val="372299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8448"/>
        <c:crosses val="autoZero"/>
        <c:auto val="1"/>
        <c:lblAlgn val="ctr"/>
        <c:lblOffset val="100"/>
        <c:noMultiLvlLbl val="0"/>
      </c:catAx>
      <c:valAx>
        <c:axId val="372368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9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品設系!$C$170:$C$171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C9-4CB5-83D2-5B6344B5AA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023224"/>
        <c:axId val="399016952"/>
      </c:barChart>
      <c:catAx>
        <c:axId val="3990232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16952"/>
        <c:crosses val="autoZero"/>
        <c:auto val="1"/>
        <c:lblAlgn val="ctr"/>
        <c:lblOffset val="100"/>
        <c:noMultiLvlLbl val="0"/>
      </c:catAx>
      <c:valAx>
        <c:axId val="399016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232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設計學院!$C$80:$C$84</c:f>
              <c:numCache>
                <c:formatCode>0.00%</c:formatCode>
                <c:ptCount val="5"/>
                <c:pt idx="0">
                  <c:v>0.2857142857142857</c:v>
                </c:pt>
                <c:pt idx="1">
                  <c:v>0.47619047619047616</c:v>
                </c:pt>
                <c:pt idx="2">
                  <c:v>0.23809523809523808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90F-4941-A874-1B93BE3CD7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69232"/>
        <c:axId val="372367272"/>
      </c:barChart>
      <c:catAx>
        <c:axId val="372369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7272"/>
        <c:crosses val="autoZero"/>
        <c:auto val="1"/>
        <c:lblAlgn val="ctr"/>
        <c:lblOffset val="100"/>
        <c:noMultiLvlLbl val="0"/>
      </c:catAx>
      <c:valAx>
        <c:axId val="372367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9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設計學院!$C$88:$C$92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0.52380952380952384</c:v>
                </c:pt>
                <c:pt idx="2">
                  <c:v>0.14285714285714285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7E-42BF-9C78-D477A2B86E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65704"/>
        <c:axId val="372369624"/>
      </c:barChart>
      <c:catAx>
        <c:axId val="372365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9624"/>
        <c:crosses val="autoZero"/>
        <c:auto val="1"/>
        <c:lblAlgn val="ctr"/>
        <c:lblOffset val="100"/>
        <c:noMultiLvlLbl val="0"/>
      </c:catAx>
      <c:valAx>
        <c:axId val="372369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5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設計學院!$C$96:$C$100</c:f>
              <c:numCache>
                <c:formatCode>0.00%</c:formatCode>
                <c:ptCount val="5"/>
                <c:pt idx="0">
                  <c:v>0.61904761904761907</c:v>
                </c:pt>
                <c:pt idx="1">
                  <c:v>0.2857142857142857</c:v>
                </c:pt>
                <c:pt idx="2">
                  <c:v>9.5238095238095233E-2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9A-4EE1-8EEA-689DC4E765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71192"/>
        <c:axId val="372368056"/>
      </c:barChart>
      <c:catAx>
        <c:axId val="372371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8056"/>
        <c:crosses val="autoZero"/>
        <c:auto val="1"/>
        <c:lblAlgn val="ctr"/>
        <c:lblOffset val="100"/>
        <c:noMultiLvlLbl val="0"/>
      </c:catAx>
      <c:valAx>
        <c:axId val="3723680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71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設計學院!$C$104:$C$108</c:f>
              <c:numCache>
                <c:formatCode>0.00%</c:formatCode>
                <c:ptCount val="5"/>
                <c:pt idx="0">
                  <c:v>0.52380952380952384</c:v>
                </c:pt>
                <c:pt idx="1">
                  <c:v>0.38095238095238093</c:v>
                </c:pt>
                <c:pt idx="2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D50-471D-BB5B-8752E6A6A3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66488"/>
        <c:axId val="372371584"/>
      </c:barChart>
      <c:catAx>
        <c:axId val="372366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71584"/>
        <c:crosses val="autoZero"/>
        <c:auto val="1"/>
        <c:lblAlgn val="ctr"/>
        <c:lblOffset val="100"/>
        <c:noMultiLvlLbl val="0"/>
      </c:catAx>
      <c:valAx>
        <c:axId val="372371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64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設計學院!$C$112:$C$116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0.42857142857142855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9F-4B47-A41E-78B391D2DB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67664"/>
        <c:axId val="372370408"/>
      </c:barChart>
      <c:catAx>
        <c:axId val="3723676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70408"/>
        <c:crosses val="autoZero"/>
        <c:auto val="1"/>
        <c:lblAlgn val="ctr"/>
        <c:lblOffset val="100"/>
        <c:noMultiLvlLbl val="0"/>
      </c:catAx>
      <c:valAx>
        <c:axId val="372370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676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設計學院!$C$130:$C$134</c:f>
              <c:numCache>
                <c:formatCode>0.00%</c:formatCode>
                <c:ptCount val="5"/>
                <c:pt idx="0">
                  <c:v>0.47619047619047616</c:v>
                </c:pt>
                <c:pt idx="1">
                  <c:v>0.52380952380952384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B4A-43CE-A233-ECD6BA792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71976"/>
        <c:axId val="372372368"/>
      </c:barChart>
      <c:catAx>
        <c:axId val="372371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72368"/>
        <c:crosses val="autoZero"/>
        <c:auto val="1"/>
        <c:lblAlgn val="ctr"/>
        <c:lblOffset val="100"/>
        <c:noMultiLvlLbl val="0"/>
      </c:catAx>
      <c:valAx>
        <c:axId val="3723723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71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設計學院!$C$138:$C$144</c:f>
              <c:numCache>
                <c:formatCode>0.00%</c:formatCode>
                <c:ptCount val="7"/>
                <c:pt idx="0">
                  <c:v>0.19354838709677419</c:v>
                </c:pt>
                <c:pt idx="1">
                  <c:v>0.19354838709677419</c:v>
                </c:pt>
                <c:pt idx="2">
                  <c:v>0.30645161290322581</c:v>
                </c:pt>
                <c:pt idx="3">
                  <c:v>8.0645161290322578E-2</c:v>
                </c:pt>
                <c:pt idx="4">
                  <c:v>8.0645161290322578E-2</c:v>
                </c:pt>
                <c:pt idx="5">
                  <c:v>0.12903225806451613</c:v>
                </c:pt>
                <c:pt idx="6">
                  <c:v>1.6129032258064516E-2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3CD-4FD9-99EA-08709DC2FA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07352"/>
        <c:axId val="373008528"/>
      </c:barChart>
      <c:catAx>
        <c:axId val="373007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8528"/>
        <c:crosses val="autoZero"/>
        <c:auto val="1"/>
        <c:lblAlgn val="ctr"/>
        <c:lblOffset val="100"/>
        <c:noMultiLvlLbl val="0"/>
      </c:catAx>
      <c:valAx>
        <c:axId val="373008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7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設計學院!$C$148:$C$161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0.12631578947368421</c:v>
                </c:pt>
                <c:pt idx="2">
                  <c:v>5.2631578947368418E-2</c:v>
                </c:pt>
                <c:pt idx="3">
                  <c:v>9.4736842105263161E-2</c:v>
                </c:pt>
                <c:pt idx="4">
                  <c:v>0</c:v>
                </c:pt>
                <c:pt idx="5">
                  <c:v>8.4210526315789472E-2</c:v>
                </c:pt>
                <c:pt idx="6">
                  <c:v>0.17894736842105263</c:v>
                </c:pt>
                <c:pt idx="7">
                  <c:v>6.3157894736842107E-2</c:v>
                </c:pt>
                <c:pt idx="8">
                  <c:v>4.2105263157894736E-2</c:v>
                </c:pt>
                <c:pt idx="9">
                  <c:v>0</c:v>
                </c:pt>
                <c:pt idx="10">
                  <c:v>0.17894736842105263</c:v>
                </c:pt>
                <c:pt idx="11">
                  <c:v>6.3157894736842107E-2</c:v>
                </c:pt>
                <c:pt idx="12">
                  <c:v>0.11578947368421053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0A5-447E-9B8C-2241C7AFCD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07744"/>
        <c:axId val="373008920"/>
      </c:barChart>
      <c:catAx>
        <c:axId val="373007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8920"/>
        <c:crosses val="autoZero"/>
        <c:auto val="1"/>
        <c:lblAlgn val="ctr"/>
        <c:lblOffset val="100"/>
        <c:noMultiLvlLbl val="0"/>
      </c:catAx>
      <c:valAx>
        <c:axId val="373008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7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設計學院!$C$165:$C$166</c:f>
              <c:numCache>
                <c:formatCode>0.00%</c:formatCode>
                <c:ptCount val="2"/>
                <c:pt idx="0">
                  <c:v>0.7142857142857143</c:v>
                </c:pt>
                <c:pt idx="1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99-42E8-91F0-1E49398093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08136"/>
        <c:axId val="373009312"/>
      </c:barChart>
      <c:catAx>
        <c:axId val="37300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9312"/>
        <c:crosses val="autoZero"/>
        <c:auto val="1"/>
        <c:lblAlgn val="ctr"/>
        <c:lblOffset val="100"/>
        <c:noMultiLvlLbl val="0"/>
      </c:catAx>
      <c:valAx>
        <c:axId val="3730093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設計學院!$C$14:$C$18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0.47619047619047616</c:v>
                </c:pt>
                <c:pt idx="2">
                  <c:v>9.5238095238095233E-2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28-40C8-BC04-B9A339C1DB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568424"/>
        <c:axId val="370568816"/>
      </c:barChart>
      <c:catAx>
        <c:axId val="370568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8816"/>
        <c:crosses val="autoZero"/>
        <c:auto val="1"/>
        <c:lblAlgn val="ctr"/>
        <c:lblOffset val="100"/>
        <c:noMultiLvlLbl val="0"/>
      </c:catAx>
      <c:valAx>
        <c:axId val="370568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8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設計學院!$C$170:$C$171</c:f>
              <c:numCache>
                <c:formatCode>0.00%</c:formatCode>
                <c:ptCount val="2"/>
                <c:pt idx="0">
                  <c:v>0.7142857142857143</c:v>
                </c:pt>
                <c:pt idx="1">
                  <c:v>0.2857142857142857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F2-4FA5-A868-CAD73E1E23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12056"/>
        <c:axId val="373009704"/>
      </c:barChart>
      <c:catAx>
        <c:axId val="373012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09704"/>
        <c:crosses val="autoZero"/>
        <c:auto val="1"/>
        <c:lblAlgn val="ctr"/>
        <c:lblOffset val="100"/>
        <c:noMultiLvlLbl val="0"/>
      </c:catAx>
      <c:valAx>
        <c:axId val="3730097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2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多媒系!$C$5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多媒系!$C$6:$C$10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E1B-473B-85D1-A871C62FAA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14800"/>
        <c:axId val="373012448"/>
      </c:barChart>
      <c:catAx>
        <c:axId val="37301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2448"/>
        <c:crosses val="autoZero"/>
        <c:auto val="1"/>
        <c:lblAlgn val="ctr"/>
        <c:lblOffset val="100"/>
        <c:noMultiLvlLbl val="0"/>
      </c:catAx>
      <c:valAx>
        <c:axId val="373012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48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F4-45DA-84B4-A2BA97BD6D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10880"/>
        <c:axId val="373012840"/>
      </c:barChart>
      <c:catAx>
        <c:axId val="37301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2840"/>
        <c:crosses val="autoZero"/>
        <c:auto val="1"/>
        <c:lblAlgn val="ctr"/>
        <c:lblOffset val="100"/>
        <c:noMultiLvlLbl val="0"/>
      </c:catAx>
      <c:valAx>
        <c:axId val="373012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C6-48F6-9F9C-C9F7ECD53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3013232"/>
        <c:axId val="373013624"/>
      </c:barChart>
      <c:catAx>
        <c:axId val="373013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3624"/>
        <c:crosses val="autoZero"/>
        <c:auto val="1"/>
        <c:lblAlgn val="ctr"/>
        <c:lblOffset val="100"/>
        <c:noMultiLvlLbl val="0"/>
      </c:catAx>
      <c:valAx>
        <c:axId val="3730136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30132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多媒系!$C$24:$C$28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3A-4F77-8617-FFDE88C014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35720"/>
        <c:axId val="371639248"/>
      </c:barChart>
      <c:catAx>
        <c:axId val="371635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9248"/>
        <c:crosses val="autoZero"/>
        <c:auto val="1"/>
        <c:lblAlgn val="ctr"/>
        <c:lblOffset val="100"/>
        <c:noMultiLvlLbl val="0"/>
      </c:catAx>
      <c:valAx>
        <c:axId val="3716392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5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1BC-4A4D-9BEB-F20D321243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37288"/>
        <c:axId val="371638464"/>
      </c:barChart>
      <c:catAx>
        <c:axId val="371637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8464"/>
        <c:crosses val="autoZero"/>
        <c:auto val="1"/>
        <c:lblAlgn val="ctr"/>
        <c:lblOffset val="100"/>
        <c:noMultiLvlLbl val="0"/>
      </c:catAx>
      <c:valAx>
        <c:axId val="3716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7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多媒系!$C$40:$C$44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1F0-4D47-B6A1-459F378596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32976"/>
        <c:axId val="371636896"/>
      </c:barChart>
      <c:catAx>
        <c:axId val="371632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6896"/>
        <c:crosses val="autoZero"/>
        <c:auto val="1"/>
        <c:lblAlgn val="ctr"/>
        <c:lblOffset val="100"/>
        <c:noMultiLvlLbl val="0"/>
      </c:catAx>
      <c:valAx>
        <c:axId val="371636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2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597-4CA1-8287-44CBE75664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40424"/>
        <c:axId val="371633760"/>
      </c:barChart>
      <c:catAx>
        <c:axId val="371640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3760"/>
        <c:crosses val="autoZero"/>
        <c:auto val="1"/>
        <c:lblAlgn val="ctr"/>
        <c:lblOffset val="100"/>
        <c:noMultiLvlLbl val="0"/>
      </c:catAx>
      <c:valAx>
        <c:axId val="3716337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40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多媒系!$C$56:$C$60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F3-4753-B214-647B71C73A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34152"/>
        <c:axId val="371634544"/>
      </c:barChart>
      <c:catAx>
        <c:axId val="371634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4544"/>
        <c:crosses val="autoZero"/>
        <c:auto val="1"/>
        <c:lblAlgn val="ctr"/>
        <c:lblOffset val="100"/>
        <c:noMultiLvlLbl val="0"/>
      </c:catAx>
      <c:valAx>
        <c:axId val="371634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4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多媒系!$C$64:$C$68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29-4F63-B9D0-0552186902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38072"/>
        <c:axId val="371635328"/>
      </c:barChart>
      <c:catAx>
        <c:axId val="3716380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5328"/>
        <c:crosses val="autoZero"/>
        <c:auto val="1"/>
        <c:lblAlgn val="ctr"/>
        <c:lblOffset val="100"/>
        <c:noMultiLvlLbl val="0"/>
      </c:catAx>
      <c:valAx>
        <c:axId val="37163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380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設計學院!$C$120:$C$124</c:f>
              <c:numCache>
                <c:formatCode>0.00%</c:formatCode>
                <c:ptCount val="5"/>
                <c:pt idx="0">
                  <c:v>0.19047619047619047</c:v>
                </c:pt>
                <c:pt idx="1">
                  <c:v>0.47619047619047616</c:v>
                </c:pt>
                <c:pt idx="2">
                  <c:v>0.33333333333333331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7D-4FF1-87CE-C7C3F7FB68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0567248"/>
        <c:axId val="370568032"/>
      </c:barChart>
      <c:catAx>
        <c:axId val="370567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8032"/>
        <c:crosses val="autoZero"/>
        <c:auto val="1"/>
        <c:lblAlgn val="ctr"/>
        <c:lblOffset val="100"/>
        <c:noMultiLvlLbl val="0"/>
      </c:catAx>
      <c:valAx>
        <c:axId val="37056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0567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多媒系!$C$72:$C$76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2D-4C65-B0F3-1B6BA6D2EA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1640032"/>
        <c:axId val="395721784"/>
      </c:barChart>
      <c:catAx>
        <c:axId val="37164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21784"/>
        <c:crosses val="autoZero"/>
        <c:auto val="1"/>
        <c:lblAlgn val="ctr"/>
        <c:lblOffset val="100"/>
        <c:noMultiLvlLbl val="0"/>
      </c:catAx>
      <c:valAx>
        <c:axId val="395721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164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多媒系!$C$80:$C$84</c:f>
              <c:numCache>
                <c:formatCode>0.00%</c:formatCode>
                <c:ptCount val="5"/>
                <c:pt idx="0">
                  <c:v>0</c:v>
                </c:pt>
                <c:pt idx="1">
                  <c:v>0.5</c:v>
                </c:pt>
                <c:pt idx="2">
                  <c:v>0.5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8D0-4ADD-8D35-81F0CA3A90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4728"/>
        <c:axId val="395721000"/>
      </c:barChart>
      <c:catAx>
        <c:axId val="39571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21000"/>
        <c:crosses val="autoZero"/>
        <c:auto val="1"/>
        <c:lblAlgn val="ctr"/>
        <c:lblOffset val="100"/>
        <c:noMultiLvlLbl val="0"/>
      </c:catAx>
      <c:valAx>
        <c:axId val="395721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4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多媒系!$C$88:$C$92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30-4244-AB92-DBD8D10E77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5120"/>
        <c:axId val="395715512"/>
      </c:barChart>
      <c:catAx>
        <c:axId val="395715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5512"/>
        <c:crosses val="autoZero"/>
        <c:auto val="1"/>
        <c:lblAlgn val="ctr"/>
        <c:lblOffset val="100"/>
        <c:noMultiLvlLbl val="0"/>
      </c:catAx>
      <c:valAx>
        <c:axId val="395715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5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多媒系!$C$96:$C$100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C03-42E2-80E0-6D2A12C941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9040"/>
        <c:axId val="395716296"/>
      </c:barChart>
      <c:catAx>
        <c:axId val="3957190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6296"/>
        <c:crosses val="autoZero"/>
        <c:auto val="1"/>
        <c:lblAlgn val="ctr"/>
        <c:lblOffset val="100"/>
        <c:noMultiLvlLbl val="0"/>
      </c:catAx>
      <c:valAx>
        <c:axId val="395716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90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多媒系!$C$104:$C$108</c:f>
              <c:numCache>
                <c:formatCode>0.00%</c:formatCode>
                <c:ptCount val="5"/>
                <c:pt idx="0">
                  <c:v>0.5</c:v>
                </c:pt>
                <c:pt idx="1">
                  <c:v>0</c:v>
                </c:pt>
                <c:pt idx="2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51-4D29-A7A5-9780034400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7472"/>
        <c:axId val="395717864"/>
      </c:barChart>
      <c:catAx>
        <c:axId val="395717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7864"/>
        <c:crosses val="autoZero"/>
        <c:auto val="1"/>
        <c:lblAlgn val="ctr"/>
        <c:lblOffset val="100"/>
        <c:noMultiLvlLbl val="0"/>
      </c:catAx>
      <c:valAx>
        <c:axId val="395717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7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多媒系!$C$112:$C$116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37-46C5-8EC5-0C40F49B2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8256"/>
        <c:axId val="395718648"/>
      </c:barChart>
      <c:catAx>
        <c:axId val="395718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8648"/>
        <c:crosses val="autoZero"/>
        <c:auto val="1"/>
        <c:lblAlgn val="ctr"/>
        <c:lblOffset val="100"/>
        <c:noMultiLvlLbl val="0"/>
      </c:catAx>
      <c:valAx>
        <c:axId val="395718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82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多媒系!$C$130:$C$134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FC6-4673-9312-1A013CC5E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719824"/>
        <c:axId val="395720216"/>
      </c:barChart>
      <c:catAx>
        <c:axId val="395719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20216"/>
        <c:crosses val="autoZero"/>
        <c:auto val="1"/>
        <c:lblAlgn val="ctr"/>
        <c:lblOffset val="100"/>
        <c:noMultiLvlLbl val="0"/>
      </c:catAx>
      <c:valAx>
        <c:axId val="395720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719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多媒系!$C$138:$C$144</c:f>
              <c:numCache>
                <c:formatCode>0.00%</c:formatCode>
                <c:ptCount val="7"/>
                <c:pt idx="0">
                  <c:v>0.14285714285714285</c:v>
                </c:pt>
                <c:pt idx="1">
                  <c:v>0.2857142857142857</c:v>
                </c:pt>
                <c:pt idx="2">
                  <c:v>0.2857142857142857</c:v>
                </c:pt>
                <c:pt idx="3">
                  <c:v>0.14285714285714285</c:v>
                </c:pt>
                <c:pt idx="4">
                  <c:v>0</c:v>
                </c:pt>
                <c:pt idx="5">
                  <c:v>0.14285714285714285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3E-4F45-A4A7-9FA74E5707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7520"/>
        <c:axId val="396098696"/>
      </c:barChart>
      <c:catAx>
        <c:axId val="396097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8696"/>
        <c:crosses val="autoZero"/>
        <c:auto val="1"/>
        <c:lblAlgn val="ctr"/>
        <c:lblOffset val="100"/>
        <c:noMultiLvlLbl val="0"/>
      </c:catAx>
      <c:valAx>
        <c:axId val="396098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75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多媒系!$C$148:$C$161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0.1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0.1</c:v>
                </c:pt>
                <c:pt idx="8">
                  <c:v>0.1</c:v>
                </c:pt>
                <c:pt idx="9">
                  <c:v>0</c:v>
                </c:pt>
                <c:pt idx="10">
                  <c:v>0.2</c:v>
                </c:pt>
                <c:pt idx="11">
                  <c:v>0.2</c:v>
                </c:pt>
                <c:pt idx="12">
                  <c:v>0.1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4B-42AF-A0FF-DFB6A038D8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1640"/>
        <c:axId val="396095168"/>
      </c:barChart>
      <c:catAx>
        <c:axId val="396091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5168"/>
        <c:crosses val="autoZero"/>
        <c:auto val="1"/>
        <c:lblAlgn val="ctr"/>
        <c:lblOffset val="100"/>
        <c:noMultiLvlLbl val="0"/>
      </c:catAx>
      <c:valAx>
        <c:axId val="396095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1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多媒系!$C$165:$C$166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705-405F-8933-4B45E8321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6736"/>
        <c:axId val="396096344"/>
      </c:barChart>
      <c:catAx>
        <c:axId val="3960967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6344"/>
        <c:crosses val="autoZero"/>
        <c:auto val="1"/>
        <c:lblAlgn val="ctr"/>
        <c:lblOffset val="100"/>
        <c:noMultiLvlLbl val="0"/>
      </c:catAx>
      <c:valAx>
        <c:axId val="3960963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67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設計學院!$C$24:$C$28</c:f>
              <c:numCache>
                <c:formatCode>0.00%</c:formatCode>
                <c:ptCount val="5"/>
                <c:pt idx="0">
                  <c:v>0.47619047619047616</c:v>
                </c:pt>
                <c:pt idx="1">
                  <c:v>0.47619047619047616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DC5-4986-BB21-5057386B4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5000"/>
        <c:axId val="372297744"/>
      </c:barChart>
      <c:catAx>
        <c:axId val="372295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7744"/>
        <c:crosses val="autoZero"/>
        <c:auto val="1"/>
        <c:lblAlgn val="ctr"/>
        <c:lblOffset val="100"/>
        <c:noMultiLvlLbl val="0"/>
      </c:catAx>
      <c:valAx>
        <c:axId val="372297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5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多媒系!$A$170:$A$171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多媒系!$C$170:$C$171</c:f>
              <c:numCache>
                <c:formatCode>0.00%</c:formatCode>
                <c:ptCount val="2"/>
                <c:pt idx="0">
                  <c:v>1</c:v>
                </c:pt>
                <c:pt idx="1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6D-4404-84CD-FFD8D738A0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2424"/>
        <c:axId val="396097912"/>
      </c:barChart>
      <c:catAx>
        <c:axId val="396092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7912"/>
        <c:crosses val="autoZero"/>
        <c:auto val="1"/>
        <c:lblAlgn val="ctr"/>
        <c:lblOffset val="100"/>
        <c:noMultiLvlLbl val="0"/>
      </c:catAx>
      <c:valAx>
        <c:axId val="396097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24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室設系!$C$5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室設系!$C$6:$C$10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0.41666666666666669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8E-441F-BF52-704CDABC6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8304"/>
        <c:axId val="396093208"/>
      </c:barChart>
      <c:catAx>
        <c:axId val="396098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3208"/>
        <c:crosses val="autoZero"/>
        <c:auto val="1"/>
        <c:lblAlgn val="ctr"/>
        <c:lblOffset val="100"/>
        <c:noMultiLvlLbl val="0"/>
      </c:catAx>
      <c:valAx>
        <c:axId val="3960932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8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0.33333333333333331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91-4983-82B8-8FC97CB770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3600"/>
        <c:axId val="396093992"/>
      </c:barChart>
      <c:catAx>
        <c:axId val="39609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3992"/>
        <c:crosses val="autoZero"/>
        <c:auto val="1"/>
        <c:lblAlgn val="ctr"/>
        <c:lblOffset val="100"/>
        <c:noMultiLvlLbl val="0"/>
      </c:catAx>
      <c:valAx>
        <c:axId val="3960939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室設系!$C$120:$C$124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0.66666666666666663</c:v>
                </c:pt>
                <c:pt idx="2">
                  <c:v>0.16666666666666666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976-4FFC-9C58-4F04EDD1BB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094776"/>
        <c:axId val="396095952"/>
      </c:barChart>
      <c:catAx>
        <c:axId val="396094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5952"/>
        <c:crosses val="autoZero"/>
        <c:auto val="1"/>
        <c:lblAlgn val="ctr"/>
        <c:lblOffset val="100"/>
        <c:noMultiLvlLbl val="0"/>
      </c:catAx>
      <c:valAx>
        <c:axId val="3960959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094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室設系!$C$24:$C$28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D3-405F-B37B-8FEB2201BD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60032"/>
        <c:axId val="372954936"/>
      </c:barChart>
      <c:catAx>
        <c:axId val="37296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4936"/>
        <c:crosses val="autoZero"/>
        <c:auto val="1"/>
        <c:lblAlgn val="ctr"/>
        <c:lblOffset val="100"/>
        <c:noMultiLvlLbl val="0"/>
      </c:catAx>
      <c:valAx>
        <c:axId val="372954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600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室設系!$C$32:$C$36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04-4B0F-A2B7-363017B7C9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55328"/>
        <c:axId val="372955720"/>
      </c:barChart>
      <c:catAx>
        <c:axId val="372955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5720"/>
        <c:crosses val="autoZero"/>
        <c:auto val="1"/>
        <c:lblAlgn val="ctr"/>
        <c:lblOffset val="100"/>
        <c:noMultiLvlLbl val="0"/>
      </c:catAx>
      <c:valAx>
        <c:axId val="3729557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5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室設系!$C$40:$C$44</c:f>
              <c:numCache>
                <c:formatCode>0.00%</c:formatCode>
                <c:ptCount val="5"/>
                <c:pt idx="0">
                  <c:v>0.75</c:v>
                </c:pt>
                <c:pt idx="1">
                  <c:v>0.16666666666666666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FCE-41E1-9CD6-AA943F3F1B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59640"/>
        <c:axId val="372958856"/>
      </c:barChart>
      <c:catAx>
        <c:axId val="372959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8856"/>
        <c:crosses val="autoZero"/>
        <c:auto val="1"/>
        <c:lblAlgn val="ctr"/>
        <c:lblOffset val="100"/>
        <c:noMultiLvlLbl val="0"/>
      </c:catAx>
      <c:valAx>
        <c:axId val="372958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96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0.41666666666666669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1E6-47BB-BB27-616BB27124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60816"/>
        <c:axId val="372961600"/>
      </c:barChart>
      <c:catAx>
        <c:axId val="372960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61600"/>
        <c:crosses val="autoZero"/>
        <c:auto val="1"/>
        <c:lblAlgn val="ctr"/>
        <c:lblOffset val="100"/>
        <c:noMultiLvlLbl val="0"/>
      </c:catAx>
      <c:valAx>
        <c:axId val="372961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60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室設系!$C$56:$C$60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399-4B48-B6F0-CDE468F0CF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54544"/>
        <c:axId val="372956112"/>
      </c:barChart>
      <c:catAx>
        <c:axId val="372954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6112"/>
        <c:crosses val="autoZero"/>
        <c:auto val="1"/>
        <c:lblAlgn val="ctr"/>
        <c:lblOffset val="100"/>
        <c:noMultiLvlLbl val="0"/>
      </c:catAx>
      <c:valAx>
        <c:axId val="3729561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4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室設系!$C$64:$C$68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0.25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17E-4B7C-A948-7CCCDCD8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56504"/>
        <c:axId val="372957680"/>
      </c:barChart>
      <c:catAx>
        <c:axId val="372956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7680"/>
        <c:crosses val="autoZero"/>
        <c:auto val="1"/>
        <c:lblAlgn val="ctr"/>
        <c:lblOffset val="100"/>
        <c:noMultiLvlLbl val="0"/>
      </c:catAx>
      <c:valAx>
        <c:axId val="3729576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65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設計學院!$C$32:$C$36</c:f>
              <c:numCache>
                <c:formatCode>0.00%</c:formatCode>
                <c:ptCount val="5"/>
                <c:pt idx="0">
                  <c:v>0.5714285714285714</c:v>
                </c:pt>
                <c:pt idx="1">
                  <c:v>0.38095238095238093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3B-400E-95EA-5691F80758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8136"/>
        <c:axId val="372297352"/>
      </c:barChart>
      <c:catAx>
        <c:axId val="372298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7352"/>
        <c:crosses val="autoZero"/>
        <c:auto val="1"/>
        <c:lblAlgn val="ctr"/>
        <c:lblOffset val="100"/>
        <c:noMultiLvlLbl val="0"/>
      </c:catAx>
      <c:valAx>
        <c:axId val="3722973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81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室設系!$C$72:$C$76</c:f>
              <c:numCache>
                <c:formatCode>0.00%</c:formatCode>
                <c:ptCount val="5"/>
                <c:pt idx="0">
                  <c:v>0.58333333333333337</c:v>
                </c:pt>
                <c:pt idx="1">
                  <c:v>0.33333333333333331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276-4EEA-8493-084D1EBE3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959248"/>
        <c:axId val="396341888"/>
      </c:barChart>
      <c:catAx>
        <c:axId val="3729592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1888"/>
        <c:crosses val="autoZero"/>
        <c:auto val="1"/>
        <c:lblAlgn val="ctr"/>
        <c:lblOffset val="100"/>
        <c:noMultiLvlLbl val="0"/>
      </c:catAx>
      <c:valAx>
        <c:axId val="3963418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9592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室設系!$C$80:$C$84</c:f>
              <c:numCache>
                <c:formatCode>0.00%</c:formatCode>
                <c:ptCount val="5"/>
                <c:pt idx="0">
                  <c:v>0.41666666666666669</c:v>
                </c:pt>
                <c:pt idx="1">
                  <c:v>0.41666666666666669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75-4FFB-AB84-CFE3DF1E64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43064"/>
        <c:axId val="396338752"/>
      </c:barChart>
      <c:catAx>
        <c:axId val="396343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38752"/>
        <c:crosses val="autoZero"/>
        <c:auto val="1"/>
        <c:lblAlgn val="ctr"/>
        <c:lblOffset val="100"/>
        <c:noMultiLvlLbl val="0"/>
      </c:catAx>
      <c:valAx>
        <c:axId val="396338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3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室設系!$C$88:$C$92</c:f>
              <c:numCache>
                <c:formatCode>0.00%</c:formatCode>
                <c:ptCount val="5"/>
                <c:pt idx="0">
                  <c:v>0.25</c:v>
                </c:pt>
                <c:pt idx="1">
                  <c:v>0.58333333333333337</c:v>
                </c:pt>
                <c:pt idx="2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126-469D-84BD-4B68094413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42672"/>
        <c:axId val="396344240"/>
      </c:barChart>
      <c:catAx>
        <c:axId val="396342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4240"/>
        <c:crosses val="autoZero"/>
        <c:auto val="1"/>
        <c:lblAlgn val="ctr"/>
        <c:lblOffset val="100"/>
        <c:noMultiLvlLbl val="0"/>
      </c:catAx>
      <c:valAx>
        <c:axId val="396344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2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室設系!$C$96:$C$100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EE7-4E14-8EF5-3F4A81C7FD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38360"/>
        <c:axId val="396343456"/>
      </c:barChart>
      <c:catAx>
        <c:axId val="396338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3456"/>
        <c:crosses val="autoZero"/>
        <c:auto val="1"/>
        <c:lblAlgn val="ctr"/>
        <c:lblOffset val="100"/>
        <c:noMultiLvlLbl val="0"/>
      </c:catAx>
      <c:valAx>
        <c:axId val="396343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383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室設系!$C$104:$C$108</c:f>
              <c:numCache>
                <c:formatCode>0.00%</c:formatCode>
                <c:ptCount val="5"/>
                <c:pt idx="0">
                  <c:v>0.58333333333333337</c:v>
                </c:pt>
                <c:pt idx="1">
                  <c:v>0.33333333333333331</c:v>
                </c:pt>
                <c:pt idx="2">
                  <c:v>8.3333333333333329E-2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0C0-4675-91F4-C2D2C1A0A2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39928"/>
        <c:axId val="396341496"/>
      </c:barChart>
      <c:catAx>
        <c:axId val="396339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1496"/>
        <c:crosses val="autoZero"/>
        <c:auto val="1"/>
        <c:lblAlgn val="ctr"/>
        <c:lblOffset val="100"/>
        <c:noMultiLvlLbl val="0"/>
      </c:catAx>
      <c:valAx>
        <c:axId val="396341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39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室設系!$C$112:$C$116</c:f>
              <c:numCache>
                <c:formatCode>0.00%</c:formatCode>
                <c:ptCount val="5"/>
                <c:pt idx="0">
                  <c:v>0.75</c:v>
                </c:pt>
                <c:pt idx="1">
                  <c:v>0.25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39-45BD-A1E1-D1AD5759E5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44632"/>
        <c:axId val="396339144"/>
      </c:barChart>
      <c:catAx>
        <c:axId val="396344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39144"/>
        <c:crosses val="autoZero"/>
        <c:auto val="1"/>
        <c:lblAlgn val="ctr"/>
        <c:lblOffset val="100"/>
        <c:noMultiLvlLbl val="0"/>
      </c:catAx>
      <c:valAx>
        <c:axId val="396339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4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室設系!$C$130:$C$134</c:f>
              <c:numCache>
                <c:formatCode>0.00%</c:formatCode>
                <c:ptCount val="5"/>
                <c:pt idx="0">
                  <c:v>0.33333333333333331</c:v>
                </c:pt>
                <c:pt idx="1">
                  <c:v>0.66666666666666663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033-44FB-A71F-4BAA35760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340712"/>
        <c:axId val="396339536"/>
      </c:barChart>
      <c:catAx>
        <c:axId val="396340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39536"/>
        <c:crosses val="autoZero"/>
        <c:auto val="1"/>
        <c:lblAlgn val="ctr"/>
        <c:lblOffset val="100"/>
        <c:noMultiLvlLbl val="0"/>
      </c:catAx>
      <c:valAx>
        <c:axId val="396339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340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室設系!$C$138:$C$144</c:f>
              <c:numCache>
                <c:formatCode>0.00%</c:formatCode>
                <c:ptCount val="7"/>
                <c:pt idx="0">
                  <c:v>0.21621621621621623</c:v>
                </c:pt>
                <c:pt idx="1">
                  <c:v>0.16216216216216217</c:v>
                </c:pt>
                <c:pt idx="2">
                  <c:v>0.29729729729729731</c:v>
                </c:pt>
                <c:pt idx="3">
                  <c:v>5.4054054054054057E-2</c:v>
                </c:pt>
                <c:pt idx="4">
                  <c:v>0.13513513513513514</c:v>
                </c:pt>
                <c:pt idx="5">
                  <c:v>0.13513513513513514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C63-47F4-8FF8-DD15A60213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2944"/>
        <c:axId val="396705688"/>
      </c:barChart>
      <c:catAx>
        <c:axId val="396702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5688"/>
        <c:crosses val="autoZero"/>
        <c:auto val="1"/>
        <c:lblAlgn val="ctr"/>
        <c:lblOffset val="100"/>
        <c:noMultiLvlLbl val="0"/>
      </c:catAx>
      <c:valAx>
        <c:axId val="396705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2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室設系!$C$148:$C$161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0.10169491525423729</c:v>
                </c:pt>
                <c:pt idx="2">
                  <c:v>5.0847457627118647E-2</c:v>
                </c:pt>
                <c:pt idx="3">
                  <c:v>0.10169491525423729</c:v>
                </c:pt>
                <c:pt idx="4">
                  <c:v>0</c:v>
                </c:pt>
                <c:pt idx="5">
                  <c:v>0.10169491525423729</c:v>
                </c:pt>
                <c:pt idx="6">
                  <c:v>0.16949152542372881</c:v>
                </c:pt>
                <c:pt idx="7">
                  <c:v>8.4745762711864403E-2</c:v>
                </c:pt>
                <c:pt idx="8">
                  <c:v>5.0847457627118647E-2</c:v>
                </c:pt>
                <c:pt idx="9">
                  <c:v>0</c:v>
                </c:pt>
                <c:pt idx="10">
                  <c:v>0.1864406779661017</c:v>
                </c:pt>
                <c:pt idx="11">
                  <c:v>3.3898305084745763E-2</c:v>
                </c:pt>
                <c:pt idx="12">
                  <c:v>0.11864406779661017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AD-424C-82C7-B1A795B9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5888"/>
        <c:axId val="396701768"/>
      </c:barChart>
      <c:catAx>
        <c:axId val="396695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1768"/>
        <c:crosses val="autoZero"/>
        <c:auto val="1"/>
        <c:lblAlgn val="ctr"/>
        <c:lblOffset val="100"/>
        <c:noMultiLvlLbl val="0"/>
      </c:catAx>
      <c:valAx>
        <c:axId val="396701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5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室設系!$C$165:$C$166</c:f>
              <c:numCache>
                <c:formatCode>0.00%</c:formatCode>
                <c:ptCount val="2"/>
                <c:pt idx="0">
                  <c:v>0.83333333333333337</c:v>
                </c:pt>
                <c:pt idx="1">
                  <c:v>0.16666666666666666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D0-45B9-995C-5E0BDFCD8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6672"/>
        <c:axId val="396695496"/>
      </c:barChart>
      <c:catAx>
        <c:axId val="3966966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5496"/>
        <c:crosses val="autoZero"/>
        <c:auto val="1"/>
        <c:lblAlgn val="ctr"/>
        <c:lblOffset val="100"/>
        <c:noMultiLvlLbl val="0"/>
      </c:catAx>
      <c:valAx>
        <c:axId val="396695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66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設計學院!$C$40:$C$44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0.2857142857142857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1F-4099-833B-6747E74A2B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4608"/>
        <c:axId val="372293432"/>
      </c:barChart>
      <c:catAx>
        <c:axId val="3722946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3432"/>
        <c:crosses val="autoZero"/>
        <c:auto val="1"/>
        <c:lblAlgn val="ctr"/>
        <c:lblOffset val="100"/>
        <c:noMultiLvlLbl val="0"/>
      </c:catAx>
      <c:valAx>
        <c:axId val="372293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46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室設系!$A$170:$A$171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室設系!$C$170:$C$171</c:f>
              <c:numCache>
                <c:formatCode>0.00%</c:formatCode>
                <c:ptCount val="2"/>
                <c:pt idx="0">
                  <c:v>0.75</c:v>
                </c:pt>
                <c:pt idx="1">
                  <c:v>0.25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5C8-438D-87F7-50508D649F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3336"/>
        <c:axId val="396693928"/>
      </c:barChart>
      <c:catAx>
        <c:axId val="396703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3928"/>
        <c:crosses val="autoZero"/>
        <c:auto val="1"/>
        <c:lblAlgn val="ctr"/>
        <c:lblOffset val="100"/>
        <c:noMultiLvlLbl val="0"/>
      </c:catAx>
      <c:valAx>
        <c:axId val="396693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3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商設系!$C$5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商設系!$C$6:$C$10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703-4A95-89BA-27496350A9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4120"/>
        <c:axId val="396693536"/>
      </c:barChart>
      <c:catAx>
        <c:axId val="396704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3536"/>
        <c:crosses val="autoZero"/>
        <c:auto val="1"/>
        <c:lblAlgn val="ctr"/>
        <c:lblOffset val="100"/>
        <c:noMultiLvlLbl val="0"/>
      </c:catAx>
      <c:valAx>
        <c:axId val="3966935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4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商設系!$C$14:$C$18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10-45E3-8C7E-7289C36831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9024"/>
        <c:axId val="396694320"/>
      </c:barChart>
      <c:catAx>
        <c:axId val="3966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4320"/>
        <c:crosses val="autoZero"/>
        <c:auto val="1"/>
        <c:lblAlgn val="ctr"/>
        <c:lblOffset val="100"/>
        <c:noMultiLvlLbl val="0"/>
      </c:catAx>
      <c:valAx>
        <c:axId val="396694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9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商設系!$C$120:$C$124</c:f>
              <c:numCache>
                <c:formatCode>0.00%</c:formatCode>
                <c:ptCount val="5"/>
                <c:pt idx="0">
                  <c:v>0</c:v>
                </c:pt>
                <c:pt idx="1">
                  <c:v>0.4</c:v>
                </c:pt>
                <c:pt idx="2">
                  <c:v>0.6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455-4FAC-8C4C-46FC06948B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9416"/>
        <c:axId val="396697456"/>
      </c:barChart>
      <c:catAx>
        <c:axId val="396699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7456"/>
        <c:crosses val="autoZero"/>
        <c:auto val="1"/>
        <c:lblAlgn val="ctr"/>
        <c:lblOffset val="100"/>
        <c:noMultiLvlLbl val="0"/>
      </c:catAx>
      <c:valAx>
        <c:axId val="39669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9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商設系!$C$24:$C$28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40-4BDD-BA05-5884CB360A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7848"/>
        <c:axId val="396704904"/>
      </c:barChart>
      <c:catAx>
        <c:axId val="396697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4904"/>
        <c:crosses val="autoZero"/>
        <c:auto val="1"/>
        <c:lblAlgn val="ctr"/>
        <c:lblOffset val="100"/>
        <c:noMultiLvlLbl val="0"/>
      </c:catAx>
      <c:valAx>
        <c:axId val="396704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78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商設系!$C$32:$C$36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6F-4F12-906B-367E6E8D8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698632"/>
        <c:axId val="396699808"/>
      </c:barChart>
      <c:catAx>
        <c:axId val="3966986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9808"/>
        <c:crosses val="autoZero"/>
        <c:auto val="1"/>
        <c:lblAlgn val="ctr"/>
        <c:lblOffset val="100"/>
        <c:noMultiLvlLbl val="0"/>
      </c:catAx>
      <c:valAx>
        <c:axId val="396699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6986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商設系!$C$40:$C$44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8B-459F-8B29-71608B726D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0592"/>
        <c:axId val="396700984"/>
      </c:barChart>
      <c:catAx>
        <c:axId val="39670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0984"/>
        <c:crosses val="autoZero"/>
        <c:auto val="1"/>
        <c:lblAlgn val="ctr"/>
        <c:lblOffset val="100"/>
        <c:noMultiLvlLbl val="0"/>
      </c:catAx>
      <c:valAx>
        <c:axId val="396700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0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商設系!$C$48:$C$52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FC3-4B5B-BD52-8377966D5D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2160"/>
        <c:axId val="396702552"/>
      </c:barChart>
      <c:catAx>
        <c:axId val="396702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2552"/>
        <c:crosses val="autoZero"/>
        <c:auto val="1"/>
        <c:lblAlgn val="ctr"/>
        <c:lblOffset val="100"/>
        <c:noMultiLvlLbl val="0"/>
      </c:catAx>
      <c:valAx>
        <c:axId val="3967025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2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商設系!$C$56:$C$60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8DC-42C7-8F1F-F21888BEA7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7648"/>
        <c:axId val="396708040"/>
      </c:barChart>
      <c:catAx>
        <c:axId val="39670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8040"/>
        <c:crosses val="autoZero"/>
        <c:auto val="1"/>
        <c:lblAlgn val="ctr"/>
        <c:lblOffset val="100"/>
        <c:noMultiLvlLbl val="0"/>
      </c:catAx>
      <c:valAx>
        <c:axId val="396708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7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商設系!$C$64:$C$68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220-4FE2-A9DD-E9BCB94FDE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6080"/>
        <c:axId val="396708432"/>
      </c:barChart>
      <c:catAx>
        <c:axId val="396706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8432"/>
        <c:crosses val="autoZero"/>
        <c:auto val="1"/>
        <c:lblAlgn val="ctr"/>
        <c:lblOffset val="100"/>
        <c:noMultiLvlLbl val="0"/>
      </c:catAx>
      <c:valAx>
        <c:axId val="396708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設計學院!$C$48:$C$52</c:f>
              <c:numCache>
                <c:formatCode>0.00%</c:formatCode>
                <c:ptCount val="5"/>
                <c:pt idx="0">
                  <c:v>0.42857142857142855</c:v>
                </c:pt>
                <c:pt idx="1">
                  <c:v>0.52380952380952384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BC2-4DF3-9FE2-D37947A26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300880"/>
        <c:axId val="372296568"/>
      </c:barChart>
      <c:catAx>
        <c:axId val="372300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6568"/>
        <c:crosses val="autoZero"/>
        <c:auto val="1"/>
        <c:lblAlgn val="ctr"/>
        <c:lblOffset val="100"/>
        <c:noMultiLvlLbl val="0"/>
      </c:catAx>
      <c:valAx>
        <c:axId val="372296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300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商設系!$C$72:$C$76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0C8-4EB9-AA52-A13AC94065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6706472"/>
        <c:axId val="396706864"/>
      </c:barChart>
      <c:catAx>
        <c:axId val="3967064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6864"/>
        <c:crosses val="autoZero"/>
        <c:auto val="1"/>
        <c:lblAlgn val="ctr"/>
        <c:lblOffset val="100"/>
        <c:noMultiLvlLbl val="0"/>
      </c:catAx>
      <c:valAx>
        <c:axId val="396706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67064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商設系!$C$80:$C$84</c:f>
              <c:numCache>
                <c:formatCode>0.00%</c:formatCode>
                <c:ptCount val="5"/>
                <c:pt idx="0">
                  <c:v>0</c:v>
                </c:pt>
                <c:pt idx="1">
                  <c:v>0.6</c:v>
                </c:pt>
                <c:pt idx="2">
                  <c:v>0.4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CB-4D2D-AC16-91135209BB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2768"/>
        <c:axId val="397583944"/>
      </c:barChart>
      <c:catAx>
        <c:axId val="397582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3944"/>
        <c:crosses val="autoZero"/>
        <c:auto val="1"/>
        <c:lblAlgn val="ctr"/>
        <c:lblOffset val="100"/>
        <c:noMultiLvlLbl val="0"/>
      </c:catAx>
      <c:valAx>
        <c:axId val="397583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2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商設系!$C$88:$C$92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253-4368-BCEB-7AB0327740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4336"/>
        <c:axId val="397585120"/>
      </c:barChart>
      <c:catAx>
        <c:axId val="397584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5120"/>
        <c:crosses val="autoZero"/>
        <c:auto val="1"/>
        <c:lblAlgn val="ctr"/>
        <c:lblOffset val="100"/>
        <c:noMultiLvlLbl val="0"/>
      </c:catAx>
      <c:valAx>
        <c:axId val="397585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4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商設系!$C$96:$C$100</c:f>
              <c:numCache>
                <c:formatCode>0.00%</c:formatCode>
                <c:ptCount val="5"/>
                <c:pt idx="0">
                  <c:v>0.4</c:v>
                </c:pt>
                <c:pt idx="1">
                  <c:v>0.6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D2-4702-A2D1-72437BDF37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5512"/>
        <c:axId val="397583160"/>
      </c:barChart>
      <c:catAx>
        <c:axId val="397585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3160"/>
        <c:crosses val="autoZero"/>
        <c:auto val="1"/>
        <c:lblAlgn val="ctr"/>
        <c:lblOffset val="100"/>
        <c:noMultiLvlLbl val="0"/>
      </c:catAx>
      <c:valAx>
        <c:axId val="397583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5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商設系!$C$104:$C$108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A3E-4A66-A217-D66FD7AC8E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5712"/>
        <c:axId val="397570616"/>
      </c:barChart>
      <c:catAx>
        <c:axId val="397575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0616"/>
        <c:crosses val="autoZero"/>
        <c:auto val="1"/>
        <c:lblAlgn val="ctr"/>
        <c:lblOffset val="100"/>
        <c:noMultiLvlLbl val="0"/>
      </c:catAx>
      <c:valAx>
        <c:axId val="397570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57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商設系!$C$112:$C$116</c:f>
              <c:numCache>
                <c:formatCode>0.00%</c:formatCode>
                <c:ptCount val="5"/>
                <c:pt idx="0">
                  <c:v>0.2</c:v>
                </c:pt>
                <c:pt idx="1">
                  <c:v>0.8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9E-4045-B9A1-FF4059CA4B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1592"/>
        <c:axId val="397578848"/>
      </c:barChart>
      <c:catAx>
        <c:axId val="397581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8848"/>
        <c:crosses val="autoZero"/>
        <c:auto val="1"/>
        <c:lblAlgn val="ctr"/>
        <c:lblOffset val="100"/>
        <c:noMultiLvlLbl val="0"/>
      </c:catAx>
      <c:valAx>
        <c:axId val="397578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15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商設系!$C$130:$C$134</c:f>
              <c:numCache>
                <c:formatCode>0.00%</c:formatCode>
                <c:ptCount val="5"/>
                <c:pt idx="0">
                  <c:v>0.6</c:v>
                </c:pt>
                <c:pt idx="1">
                  <c:v>0.4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6AF-46BC-9ED8-E7995027BB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2376"/>
        <c:axId val="397581984"/>
      </c:barChart>
      <c:catAx>
        <c:axId val="397582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1984"/>
        <c:crosses val="autoZero"/>
        <c:auto val="1"/>
        <c:lblAlgn val="ctr"/>
        <c:lblOffset val="100"/>
        <c:noMultiLvlLbl val="0"/>
      </c:catAx>
      <c:valAx>
        <c:axId val="397581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2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商設系!$C$138:$C$144</c:f>
              <c:numCache>
                <c:formatCode>0.00%</c:formatCode>
                <c:ptCount val="7"/>
                <c:pt idx="0">
                  <c:v>0.15384615384615385</c:v>
                </c:pt>
                <c:pt idx="1">
                  <c:v>0.23076923076923078</c:v>
                </c:pt>
                <c:pt idx="2">
                  <c:v>0.30769230769230771</c:v>
                </c:pt>
                <c:pt idx="3">
                  <c:v>7.6923076923076927E-2</c:v>
                </c:pt>
                <c:pt idx="4">
                  <c:v>0</c:v>
                </c:pt>
                <c:pt idx="5">
                  <c:v>0.15384615384615385</c:v>
                </c:pt>
                <c:pt idx="6">
                  <c:v>7.6923076923076927E-2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E5-426A-BB01-7A572E795D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8064"/>
        <c:axId val="397577672"/>
      </c:barChart>
      <c:catAx>
        <c:axId val="397578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7672"/>
        <c:crosses val="autoZero"/>
        <c:auto val="1"/>
        <c:lblAlgn val="ctr"/>
        <c:lblOffset val="100"/>
        <c:noMultiLvlLbl val="0"/>
      </c:catAx>
      <c:valAx>
        <c:axId val="397577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8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商設系!$C$148:$C$161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0.23809523809523808</c:v>
                </c:pt>
                <c:pt idx="2">
                  <c:v>4.7619047619047616E-2</c:v>
                </c:pt>
                <c:pt idx="3">
                  <c:v>9.5238095238095233E-2</c:v>
                </c:pt>
                <c:pt idx="4">
                  <c:v>0</c:v>
                </c:pt>
                <c:pt idx="5">
                  <c:v>9.5238095238095233E-2</c:v>
                </c:pt>
                <c:pt idx="6">
                  <c:v>0.19047619047619047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0.14285714285714285</c:v>
                </c:pt>
                <c:pt idx="11">
                  <c:v>9.5238095238095233E-2</c:v>
                </c:pt>
                <c:pt idx="12">
                  <c:v>9.5238095238095233E-2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C4-46CD-BB80-E95430A41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4144"/>
        <c:axId val="397571008"/>
      </c:barChart>
      <c:catAx>
        <c:axId val="397574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1008"/>
        <c:crosses val="autoZero"/>
        <c:auto val="1"/>
        <c:lblAlgn val="ctr"/>
        <c:lblOffset val="100"/>
        <c:noMultiLvlLbl val="0"/>
      </c:catAx>
      <c:valAx>
        <c:axId val="397571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41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商設系!$C$165:$C$166</c:f>
              <c:numCache>
                <c:formatCode>0.00%</c:formatCode>
                <c:ptCount val="2"/>
                <c:pt idx="0">
                  <c:v>0.4</c:v>
                </c:pt>
                <c:pt idx="1">
                  <c:v>0.6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CB-409A-8212-317B03B8E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1792"/>
        <c:axId val="397579240"/>
      </c:barChart>
      <c:catAx>
        <c:axId val="3975717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9240"/>
        <c:crosses val="autoZero"/>
        <c:auto val="1"/>
        <c:lblAlgn val="ctr"/>
        <c:lblOffset val="100"/>
        <c:noMultiLvlLbl val="0"/>
      </c:catAx>
      <c:valAx>
        <c:axId val="3975792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1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設計學院!$C$56:$C$60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0.2857142857142857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D8-4C53-9F9B-A72F1227F7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4216"/>
        <c:axId val="372295392"/>
      </c:barChart>
      <c:catAx>
        <c:axId val="372294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5392"/>
        <c:crosses val="autoZero"/>
        <c:auto val="1"/>
        <c:lblAlgn val="ctr"/>
        <c:lblOffset val="100"/>
        <c:noMultiLvlLbl val="0"/>
      </c:catAx>
      <c:valAx>
        <c:axId val="37229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42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商設系!$A$170:$A$171</c:f>
              <c:strCache>
                <c:ptCount val="2"/>
                <c:pt idx="0">
                  <c:v>願意</c:v>
                </c:pt>
                <c:pt idx="1">
                  <c:v>目前尚未規劃</c:v>
                </c:pt>
              </c:strCache>
            </c:strRef>
          </c:cat>
          <c:val>
            <c:numRef>
              <c:f>商設系!$C$170:$C$171</c:f>
              <c:numCache>
                <c:formatCode>0.00%</c:formatCode>
                <c:ptCount val="2"/>
                <c:pt idx="0">
                  <c:v>0.6</c:v>
                </c:pt>
                <c:pt idx="1">
                  <c:v>0.4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AD-40F6-99D7-E0DAC7AC8E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6104"/>
        <c:axId val="397576496"/>
      </c:barChart>
      <c:catAx>
        <c:axId val="3975761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6496"/>
        <c:crosses val="autoZero"/>
        <c:auto val="1"/>
        <c:lblAlgn val="ctr"/>
        <c:lblOffset val="100"/>
        <c:noMultiLvlLbl val="0"/>
      </c:catAx>
      <c:valAx>
        <c:axId val="3975764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6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品設系!$C$5</c:f>
              <c:strCache>
                <c:ptCount val="1"/>
                <c:pt idx="0">
                  <c:v>百分比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品設系!$A$6:$A$10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品設系!$C$6:$C$10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6B4-4836-BB8D-37695E70BD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2184"/>
        <c:axId val="397574928"/>
      </c:barChart>
      <c:catAx>
        <c:axId val="3975721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4928"/>
        <c:crosses val="autoZero"/>
        <c:auto val="1"/>
        <c:lblAlgn val="ctr"/>
        <c:lblOffset val="100"/>
        <c:noMultiLvlLbl val="0"/>
      </c:catAx>
      <c:valAx>
        <c:axId val="397574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21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品設系!$A$14:$A$18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品設系!$C$14:$C$18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0A-4C69-9BD5-2CCFE85A53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2576"/>
        <c:axId val="397573752"/>
      </c:barChart>
      <c:catAx>
        <c:axId val="397572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3752"/>
        <c:crosses val="autoZero"/>
        <c:auto val="1"/>
        <c:lblAlgn val="ctr"/>
        <c:lblOffset val="100"/>
        <c:noMultiLvlLbl val="0"/>
      </c:catAx>
      <c:valAx>
        <c:axId val="397573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2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品設系!$A$120:$A$124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品設系!$C$120:$C$124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89-48BF-91E8-AED5CE3091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77280"/>
        <c:axId val="397580024"/>
      </c:barChart>
      <c:catAx>
        <c:axId val="397577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0024"/>
        <c:crosses val="autoZero"/>
        <c:auto val="1"/>
        <c:lblAlgn val="ctr"/>
        <c:lblOffset val="100"/>
        <c:noMultiLvlLbl val="0"/>
      </c:catAx>
      <c:valAx>
        <c:axId val="397580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77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品設系!$A$24:$A$28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品設系!$C$24:$C$28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90-4058-AFEC-005F49A291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7581200"/>
        <c:axId val="395971040"/>
      </c:barChart>
      <c:catAx>
        <c:axId val="39758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1040"/>
        <c:crosses val="autoZero"/>
        <c:auto val="1"/>
        <c:lblAlgn val="ctr"/>
        <c:lblOffset val="100"/>
        <c:noMultiLvlLbl val="0"/>
      </c:catAx>
      <c:valAx>
        <c:axId val="395971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75812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品設系!$A$32:$A$36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品設系!$C$32:$C$36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0DE-4E38-9866-D3F0CF5DAA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1432"/>
        <c:axId val="395972216"/>
      </c:barChart>
      <c:catAx>
        <c:axId val="3959714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2216"/>
        <c:crosses val="autoZero"/>
        <c:auto val="1"/>
        <c:lblAlgn val="ctr"/>
        <c:lblOffset val="100"/>
        <c:noMultiLvlLbl val="0"/>
      </c:catAx>
      <c:valAx>
        <c:axId val="395972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143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品設系!$A$40:$A$44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品設系!$C$40:$C$44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E7-4D27-BB78-E51A0FE825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9080"/>
        <c:axId val="395962024"/>
      </c:barChart>
      <c:catAx>
        <c:axId val="395969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2024"/>
        <c:crosses val="autoZero"/>
        <c:auto val="1"/>
        <c:lblAlgn val="ctr"/>
        <c:lblOffset val="100"/>
        <c:noMultiLvlLbl val="0"/>
      </c:catAx>
      <c:valAx>
        <c:axId val="395962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9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品設系!$A$48:$A$52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品設系!$C$48:$C$52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F99-4A5D-95B9-DC40CCB65E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8296"/>
        <c:axId val="395970256"/>
      </c:barChart>
      <c:catAx>
        <c:axId val="395968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0256"/>
        <c:crosses val="autoZero"/>
        <c:auto val="1"/>
        <c:lblAlgn val="ctr"/>
        <c:lblOffset val="100"/>
        <c:noMultiLvlLbl val="0"/>
      </c:catAx>
      <c:valAx>
        <c:axId val="3959702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82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品設系!$A$56:$A$60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品設系!$C$56:$C$60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D-4F26-8058-783A0A86E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5944"/>
        <c:axId val="395970648"/>
      </c:barChart>
      <c:catAx>
        <c:axId val="395965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0648"/>
        <c:crosses val="autoZero"/>
        <c:auto val="1"/>
        <c:lblAlgn val="ctr"/>
        <c:lblOffset val="100"/>
        <c:noMultiLvlLbl val="0"/>
      </c:catAx>
      <c:valAx>
        <c:axId val="395970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5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品設系!$C$64:$C$68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BCB-4701-82A1-333076FADE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3000"/>
        <c:axId val="395971824"/>
      </c:barChart>
      <c:catAx>
        <c:axId val="395973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1824"/>
        <c:crosses val="autoZero"/>
        <c:auto val="1"/>
        <c:lblAlgn val="ctr"/>
        <c:lblOffset val="100"/>
        <c:noMultiLvlLbl val="0"/>
      </c:catAx>
      <c:valAx>
        <c:axId val="395971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3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設計學院!$A$64:$A$68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設計學院!$C$64:$C$68</c:f>
              <c:numCache>
                <c:formatCode>0.00%</c:formatCode>
                <c:ptCount val="5"/>
                <c:pt idx="0">
                  <c:v>0.66666666666666663</c:v>
                </c:pt>
                <c:pt idx="1">
                  <c:v>0.2857142857142857</c:v>
                </c:pt>
                <c:pt idx="2">
                  <c:v>4.7619047619047616E-2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85F-4E59-B699-454580A90C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72295784"/>
        <c:axId val="372296176"/>
      </c:barChart>
      <c:catAx>
        <c:axId val="372295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6176"/>
        <c:crosses val="autoZero"/>
        <c:auto val="1"/>
        <c:lblAlgn val="ctr"/>
        <c:lblOffset val="100"/>
        <c:noMultiLvlLbl val="0"/>
      </c:catAx>
      <c:valAx>
        <c:axId val="37229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72295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品設系!$A$72:$A$76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品設系!$C$72:$C$76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BE-4F85-A150-DF14E73027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3784"/>
        <c:axId val="395969472"/>
      </c:barChart>
      <c:catAx>
        <c:axId val="395973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9472"/>
        <c:crosses val="autoZero"/>
        <c:auto val="1"/>
        <c:lblAlgn val="ctr"/>
        <c:lblOffset val="100"/>
        <c:noMultiLvlLbl val="0"/>
      </c:catAx>
      <c:valAx>
        <c:axId val="395969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37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品設系!$A$80:$A$84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品設系!$C$80:$C$84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E4-41CB-A6CF-6985D42A8F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4768"/>
        <c:axId val="395962808"/>
      </c:barChart>
      <c:catAx>
        <c:axId val="39596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2808"/>
        <c:crosses val="autoZero"/>
        <c:auto val="1"/>
        <c:lblAlgn val="ctr"/>
        <c:lblOffset val="100"/>
        <c:noMultiLvlLbl val="0"/>
      </c:catAx>
      <c:valAx>
        <c:axId val="395962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4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品設系!$A$88:$A$92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品設系!$C$88:$C$92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EC-4E6F-952F-7E388C9D3D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6336"/>
        <c:axId val="395963200"/>
      </c:barChart>
      <c:catAx>
        <c:axId val="395966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3200"/>
        <c:crosses val="autoZero"/>
        <c:auto val="1"/>
        <c:lblAlgn val="ctr"/>
        <c:lblOffset val="100"/>
        <c:noMultiLvlLbl val="0"/>
      </c:catAx>
      <c:valAx>
        <c:axId val="395963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63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品設系!$A$96:$A$100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品設系!$C$96:$C$100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47E-4AE5-A9D1-5562CD67A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3984"/>
        <c:axId val="395964376"/>
      </c:barChart>
      <c:catAx>
        <c:axId val="3959639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4376"/>
        <c:crosses val="autoZero"/>
        <c:auto val="1"/>
        <c:lblAlgn val="ctr"/>
        <c:lblOffset val="100"/>
        <c:noMultiLvlLbl val="0"/>
      </c:catAx>
      <c:valAx>
        <c:axId val="3959643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39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品設系!$A$104:$A$108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品設系!$C$104:$C$108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EA-4CEC-BB05-82B9C88EF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65552"/>
        <c:axId val="395966728"/>
      </c:barChart>
      <c:catAx>
        <c:axId val="3959655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6728"/>
        <c:crosses val="autoZero"/>
        <c:auto val="1"/>
        <c:lblAlgn val="ctr"/>
        <c:lblOffset val="100"/>
        <c:noMultiLvlLbl val="0"/>
      </c:catAx>
      <c:valAx>
        <c:axId val="395966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6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品設系!$A$112:$A$116</c:f>
              <c:strCache>
                <c:ptCount val="5"/>
                <c:pt idx="0">
                  <c:v>非常滿意</c:v>
                </c:pt>
                <c:pt idx="1">
                  <c:v>滿意</c:v>
                </c:pt>
                <c:pt idx="2">
                  <c:v>普通</c:v>
                </c:pt>
                <c:pt idx="3">
                  <c:v>不滿意</c:v>
                </c:pt>
                <c:pt idx="4">
                  <c:v>非常不滿意</c:v>
                </c:pt>
              </c:strCache>
            </c:strRef>
          </c:cat>
          <c:val>
            <c:numRef>
              <c:f>品設系!$C$112:$C$116</c:f>
              <c:numCache>
                <c:formatCode>0.00%</c:formatCode>
                <c:ptCount val="5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6EE-400C-BE8A-AEB640AA96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4176"/>
        <c:axId val="395974568"/>
      </c:barChart>
      <c:catAx>
        <c:axId val="395974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4568"/>
        <c:crosses val="autoZero"/>
        <c:auto val="1"/>
        <c:lblAlgn val="ctr"/>
        <c:lblOffset val="100"/>
        <c:noMultiLvlLbl val="0"/>
      </c:catAx>
      <c:valAx>
        <c:axId val="3959745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4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品設系!$A$130:$A$134</c:f>
              <c:strCache>
                <c:ptCount val="5"/>
                <c:pt idx="0">
                  <c:v>非常願意</c:v>
                </c:pt>
                <c:pt idx="1">
                  <c:v>願意</c:v>
                </c:pt>
                <c:pt idx="2">
                  <c:v>普通</c:v>
                </c:pt>
                <c:pt idx="3">
                  <c:v>不願意</c:v>
                </c:pt>
                <c:pt idx="4">
                  <c:v>非常不願意</c:v>
                </c:pt>
              </c:strCache>
            </c:strRef>
          </c:cat>
          <c:val>
            <c:numRef>
              <c:f>品設系!$C$130:$C$134</c:f>
              <c:numCache>
                <c:formatCode>0.00%</c:formatCode>
                <c:ptCount val="5"/>
                <c:pt idx="0">
                  <c:v>1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82-434C-BAF2-79955CABF3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5352"/>
        <c:axId val="395975744"/>
      </c:barChart>
      <c:catAx>
        <c:axId val="3959753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5744"/>
        <c:crosses val="autoZero"/>
        <c:auto val="1"/>
        <c:lblAlgn val="ctr"/>
        <c:lblOffset val="100"/>
        <c:noMultiLvlLbl val="0"/>
      </c:catAx>
      <c:valAx>
        <c:axId val="3959757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53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品設系!$A$138:$A$144</c:f>
              <c:strCache>
                <c:ptCount val="7"/>
                <c:pt idx="0">
                  <c:v>針對職場調整課程設計</c:v>
                </c:pt>
                <c:pt idx="1">
                  <c:v>增加至業界實習機會</c:v>
                </c:pt>
                <c:pt idx="2">
                  <c:v>強化實務的應用</c:v>
                </c:pt>
                <c:pt idx="3">
                  <c:v>協助學生瞭解及規劃職涯方向</c:v>
                </c:pt>
                <c:pt idx="4">
                  <c:v>專業證照取得</c:v>
                </c:pt>
                <c:pt idx="5">
                  <c:v>加強外語能力</c:v>
                </c:pt>
                <c:pt idx="6">
                  <c:v>其他</c:v>
                </c:pt>
              </c:strCache>
            </c:strRef>
          </c:cat>
          <c:val>
            <c:numRef>
              <c:f>品設系!$C$138:$C$144</c:f>
              <c:numCache>
                <c:formatCode>0.00%</c:formatCode>
                <c:ptCount val="7"/>
                <c:pt idx="0">
                  <c:v>0.2</c:v>
                </c:pt>
                <c:pt idx="1">
                  <c:v>0.2</c:v>
                </c:pt>
                <c:pt idx="2">
                  <c:v>0.4</c:v>
                </c:pt>
                <c:pt idx="3">
                  <c:v>0.2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50-46AD-B2F2-B655CDE17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5977312"/>
        <c:axId val="395976528"/>
      </c:barChart>
      <c:catAx>
        <c:axId val="395977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6528"/>
        <c:crosses val="autoZero"/>
        <c:auto val="1"/>
        <c:lblAlgn val="ctr"/>
        <c:lblOffset val="100"/>
        <c:noMultiLvlLbl val="0"/>
      </c:catAx>
      <c:valAx>
        <c:axId val="395976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59773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品設系!$A$148:$A$161</c:f>
              <c:strCache>
                <c:ptCount val="14"/>
                <c:pt idx="0">
                  <c:v>畢業成績</c:v>
                </c:pt>
                <c:pt idx="1">
                  <c:v>實務經驗</c:v>
                </c:pt>
                <c:pt idx="2">
                  <c:v>外語能力</c:v>
                </c:pt>
                <c:pt idx="3">
                  <c:v>人際關係</c:v>
                </c:pt>
                <c:pt idx="4">
                  <c:v>社團經驗</c:v>
                </c:pt>
                <c:pt idx="5">
                  <c:v>職場倫理</c:v>
                </c:pt>
                <c:pt idx="6">
                  <c:v>溝通能力</c:v>
                </c:pt>
                <c:pt idx="7">
                  <c:v>電腦能力</c:v>
                </c:pt>
                <c:pt idx="8">
                  <c:v>儀容談吐</c:v>
                </c:pt>
                <c:pt idx="9">
                  <c:v>打工經驗</c:v>
                </c:pt>
                <c:pt idx="10">
                  <c:v>工作態度、配合度</c:v>
                </c:pt>
                <c:pt idx="11">
                  <c:v>專業技能、競賽得獎經歷</c:v>
                </c:pt>
                <c:pt idx="12">
                  <c:v>未來發展潛力</c:v>
                </c:pt>
                <c:pt idx="13">
                  <c:v>其他</c:v>
                </c:pt>
              </c:strCache>
            </c:strRef>
          </c:cat>
          <c:val>
            <c:numRef>
              <c:f>品設系!$C$148:$C$161</c:f>
              <c:numCache>
                <c:formatCode>0.00%</c:formatCode>
                <c:ptCount val="14"/>
                <c:pt idx="0">
                  <c:v>0</c:v>
                </c:pt>
                <c:pt idx="1">
                  <c:v>0.2</c:v>
                </c:pt>
                <c:pt idx="2">
                  <c:v>0.2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0.2</c:v>
                </c:pt>
                <c:pt idx="11">
                  <c:v>0</c:v>
                </c:pt>
                <c:pt idx="12">
                  <c:v>0.2</c:v>
                </c:pt>
                <c:pt idx="1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92-4429-818E-593ED8CFA0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020480"/>
        <c:axId val="399015776"/>
      </c:barChart>
      <c:catAx>
        <c:axId val="399020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15776"/>
        <c:crosses val="autoZero"/>
        <c:auto val="1"/>
        <c:lblAlgn val="ctr"/>
        <c:lblOffset val="100"/>
        <c:noMultiLvlLbl val="0"/>
      </c:catAx>
      <c:valAx>
        <c:axId val="399015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204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品設系!$A$165:$A$166</c:f>
              <c:strCache>
                <c:ptCount val="2"/>
                <c:pt idx="0">
                  <c:v>有</c:v>
                </c:pt>
                <c:pt idx="1">
                  <c:v>沒有</c:v>
                </c:pt>
              </c:strCache>
            </c:strRef>
          </c:cat>
          <c:val>
            <c:numRef>
              <c:f>品設系!$C$165:$C$166</c:f>
              <c:numCache>
                <c:formatCode>0.00%</c:formatCode>
                <c:ptCount val="2"/>
                <c:pt idx="0">
                  <c:v>0.33333333333333331</c:v>
                </c:pt>
                <c:pt idx="1">
                  <c:v>0.66666666666666663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13-4298-A518-94A094C0DD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99016560"/>
        <c:axId val="399013424"/>
      </c:barChart>
      <c:catAx>
        <c:axId val="399016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13424"/>
        <c:crosses val="autoZero"/>
        <c:auto val="1"/>
        <c:lblAlgn val="ctr"/>
        <c:lblOffset val="100"/>
        <c:noMultiLvlLbl val="0"/>
      </c:catAx>
      <c:valAx>
        <c:axId val="399013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TW"/>
          </a:p>
        </c:txPr>
        <c:crossAx val="39901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accent5">
        <a:lumMod val="20000"/>
        <a:lumOff val="80000"/>
      </a:schemeClr>
    </a:solidFill>
    <a:ln w="127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20" Type="http://schemas.openxmlformats.org/officeDocument/2006/relationships/chart" Target="../charts/chart20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chart" Target="../charts/chart19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13" Type="http://schemas.openxmlformats.org/officeDocument/2006/relationships/chart" Target="../charts/chart33.xml"/><Relationship Id="rId18" Type="http://schemas.openxmlformats.org/officeDocument/2006/relationships/chart" Target="../charts/chart3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17" Type="http://schemas.openxmlformats.org/officeDocument/2006/relationships/chart" Target="../charts/chart37.xml"/><Relationship Id="rId2" Type="http://schemas.openxmlformats.org/officeDocument/2006/relationships/chart" Target="../charts/chart22.xml"/><Relationship Id="rId16" Type="http://schemas.openxmlformats.org/officeDocument/2006/relationships/chart" Target="../charts/chart36.xml"/><Relationship Id="rId20" Type="http://schemas.openxmlformats.org/officeDocument/2006/relationships/chart" Target="../charts/chart40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5" Type="http://schemas.openxmlformats.org/officeDocument/2006/relationships/chart" Target="../charts/chart35.xml"/><Relationship Id="rId10" Type="http://schemas.openxmlformats.org/officeDocument/2006/relationships/chart" Target="../charts/chart30.xml"/><Relationship Id="rId19" Type="http://schemas.openxmlformats.org/officeDocument/2006/relationships/chart" Target="../charts/chart39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Relationship Id="rId14" Type="http://schemas.openxmlformats.org/officeDocument/2006/relationships/chart" Target="../charts/chart34.xml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8.xml"/><Relationship Id="rId13" Type="http://schemas.openxmlformats.org/officeDocument/2006/relationships/chart" Target="../charts/chart53.xml"/><Relationship Id="rId18" Type="http://schemas.openxmlformats.org/officeDocument/2006/relationships/chart" Target="../charts/chart58.xml"/><Relationship Id="rId3" Type="http://schemas.openxmlformats.org/officeDocument/2006/relationships/chart" Target="../charts/chart43.xml"/><Relationship Id="rId7" Type="http://schemas.openxmlformats.org/officeDocument/2006/relationships/chart" Target="../charts/chart47.xml"/><Relationship Id="rId12" Type="http://schemas.openxmlformats.org/officeDocument/2006/relationships/chart" Target="../charts/chart52.xml"/><Relationship Id="rId17" Type="http://schemas.openxmlformats.org/officeDocument/2006/relationships/chart" Target="../charts/chart57.xml"/><Relationship Id="rId2" Type="http://schemas.openxmlformats.org/officeDocument/2006/relationships/chart" Target="../charts/chart42.xml"/><Relationship Id="rId16" Type="http://schemas.openxmlformats.org/officeDocument/2006/relationships/chart" Target="../charts/chart56.xml"/><Relationship Id="rId20" Type="http://schemas.openxmlformats.org/officeDocument/2006/relationships/chart" Target="../charts/chart60.xml"/><Relationship Id="rId1" Type="http://schemas.openxmlformats.org/officeDocument/2006/relationships/chart" Target="../charts/chart41.xml"/><Relationship Id="rId6" Type="http://schemas.openxmlformats.org/officeDocument/2006/relationships/chart" Target="../charts/chart46.xml"/><Relationship Id="rId11" Type="http://schemas.openxmlformats.org/officeDocument/2006/relationships/chart" Target="../charts/chart51.xml"/><Relationship Id="rId5" Type="http://schemas.openxmlformats.org/officeDocument/2006/relationships/chart" Target="../charts/chart45.xml"/><Relationship Id="rId15" Type="http://schemas.openxmlformats.org/officeDocument/2006/relationships/chart" Target="../charts/chart55.xml"/><Relationship Id="rId10" Type="http://schemas.openxmlformats.org/officeDocument/2006/relationships/chart" Target="../charts/chart50.xml"/><Relationship Id="rId19" Type="http://schemas.openxmlformats.org/officeDocument/2006/relationships/chart" Target="../charts/chart59.xml"/><Relationship Id="rId4" Type="http://schemas.openxmlformats.org/officeDocument/2006/relationships/chart" Target="../charts/chart44.xml"/><Relationship Id="rId9" Type="http://schemas.openxmlformats.org/officeDocument/2006/relationships/chart" Target="../charts/chart49.xml"/><Relationship Id="rId14" Type="http://schemas.openxmlformats.org/officeDocument/2006/relationships/chart" Target="../charts/chart54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8.xml"/><Relationship Id="rId13" Type="http://schemas.openxmlformats.org/officeDocument/2006/relationships/chart" Target="../charts/chart73.xml"/><Relationship Id="rId18" Type="http://schemas.openxmlformats.org/officeDocument/2006/relationships/chart" Target="../charts/chart78.xml"/><Relationship Id="rId3" Type="http://schemas.openxmlformats.org/officeDocument/2006/relationships/chart" Target="../charts/chart63.xml"/><Relationship Id="rId7" Type="http://schemas.openxmlformats.org/officeDocument/2006/relationships/chart" Target="../charts/chart67.xml"/><Relationship Id="rId12" Type="http://schemas.openxmlformats.org/officeDocument/2006/relationships/chart" Target="../charts/chart72.xml"/><Relationship Id="rId17" Type="http://schemas.openxmlformats.org/officeDocument/2006/relationships/chart" Target="../charts/chart77.xml"/><Relationship Id="rId2" Type="http://schemas.openxmlformats.org/officeDocument/2006/relationships/chart" Target="../charts/chart62.xml"/><Relationship Id="rId16" Type="http://schemas.openxmlformats.org/officeDocument/2006/relationships/chart" Target="../charts/chart76.xml"/><Relationship Id="rId20" Type="http://schemas.openxmlformats.org/officeDocument/2006/relationships/chart" Target="../charts/chart80.xml"/><Relationship Id="rId1" Type="http://schemas.openxmlformats.org/officeDocument/2006/relationships/chart" Target="../charts/chart61.xml"/><Relationship Id="rId6" Type="http://schemas.openxmlformats.org/officeDocument/2006/relationships/chart" Target="../charts/chart66.xml"/><Relationship Id="rId11" Type="http://schemas.openxmlformats.org/officeDocument/2006/relationships/chart" Target="../charts/chart71.xml"/><Relationship Id="rId5" Type="http://schemas.openxmlformats.org/officeDocument/2006/relationships/chart" Target="../charts/chart65.xml"/><Relationship Id="rId15" Type="http://schemas.openxmlformats.org/officeDocument/2006/relationships/chart" Target="../charts/chart75.xml"/><Relationship Id="rId10" Type="http://schemas.openxmlformats.org/officeDocument/2006/relationships/chart" Target="../charts/chart70.xml"/><Relationship Id="rId19" Type="http://schemas.openxmlformats.org/officeDocument/2006/relationships/chart" Target="../charts/chart79.xml"/><Relationship Id="rId4" Type="http://schemas.openxmlformats.org/officeDocument/2006/relationships/chart" Target="../charts/chart64.xml"/><Relationship Id="rId9" Type="http://schemas.openxmlformats.org/officeDocument/2006/relationships/chart" Target="../charts/chart69.xml"/><Relationship Id="rId14" Type="http://schemas.openxmlformats.org/officeDocument/2006/relationships/chart" Target="../charts/chart74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8.xml"/><Relationship Id="rId13" Type="http://schemas.openxmlformats.org/officeDocument/2006/relationships/chart" Target="../charts/chart93.xml"/><Relationship Id="rId18" Type="http://schemas.openxmlformats.org/officeDocument/2006/relationships/chart" Target="../charts/chart98.xml"/><Relationship Id="rId3" Type="http://schemas.openxmlformats.org/officeDocument/2006/relationships/chart" Target="../charts/chart83.xml"/><Relationship Id="rId7" Type="http://schemas.openxmlformats.org/officeDocument/2006/relationships/chart" Target="../charts/chart87.xml"/><Relationship Id="rId12" Type="http://schemas.openxmlformats.org/officeDocument/2006/relationships/chart" Target="../charts/chart92.xml"/><Relationship Id="rId17" Type="http://schemas.openxmlformats.org/officeDocument/2006/relationships/chart" Target="../charts/chart97.xml"/><Relationship Id="rId2" Type="http://schemas.openxmlformats.org/officeDocument/2006/relationships/chart" Target="../charts/chart82.xml"/><Relationship Id="rId16" Type="http://schemas.openxmlformats.org/officeDocument/2006/relationships/chart" Target="../charts/chart96.xml"/><Relationship Id="rId20" Type="http://schemas.openxmlformats.org/officeDocument/2006/relationships/chart" Target="../charts/chart100.xml"/><Relationship Id="rId1" Type="http://schemas.openxmlformats.org/officeDocument/2006/relationships/chart" Target="../charts/chart81.xml"/><Relationship Id="rId6" Type="http://schemas.openxmlformats.org/officeDocument/2006/relationships/chart" Target="../charts/chart86.xml"/><Relationship Id="rId11" Type="http://schemas.openxmlformats.org/officeDocument/2006/relationships/chart" Target="../charts/chart91.xml"/><Relationship Id="rId5" Type="http://schemas.openxmlformats.org/officeDocument/2006/relationships/chart" Target="../charts/chart85.xml"/><Relationship Id="rId15" Type="http://schemas.openxmlformats.org/officeDocument/2006/relationships/chart" Target="../charts/chart95.xml"/><Relationship Id="rId10" Type="http://schemas.openxmlformats.org/officeDocument/2006/relationships/chart" Target="../charts/chart90.xml"/><Relationship Id="rId19" Type="http://schemas.openxmlformats.org/officeDocument/2006/relationships/chart" Target="../charts/chart99.xml"/><Relationship Id="rId4" Type="http://schemas.openxmlformats.org/officeDocument/2006/relationships/chart" Target="../charts/chart84.xml"/><Relationship Id="rId9" Type="http://schemas.openxmlformats.org/officeDocument/2006/relationships/chart" Target="../charts/chart89.xml"/><Relationship Id="rId14" Type="http://schemas.openxmlformats.org/officeDocument/2006/relationships/chart" Target="../charts/chart9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9525</xdr:colOff>
      <xdr:row>3</xdr:row>
      <xdr:rowOff>209549</xdr:rowOff>
    </xdr:from>
    <xdr:to>
      <xdr:col>12</xdr:col>
      <xdr:colOff>9525</xdr:colOff>
      <xdr:row>10</xdr:row>
      <xdr:rowOff>200024</xdr:rowOff>
    </xdr:to>
    <xdr:graphicFrame macro="">
      <xdr:nvGraphicFramePr>
        <xdr:cNvPr id="2" name="圖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11</xdr:row>
      <xdr:rowOff>209549</xdr:rowOff>
    </xdr:from>
    <xdr:to>
      <xdr:col>12</xdr:col>
      <xdr:colOff>0</xdr:colOff>
      <xdr:row>18</xdr:row>
      <xdr:rowOff>200024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117</xdr:row>
      <xdr:rowOff>209549</xdr:rowOff>
    </xdr:from>
    <xdr:to>
      <xdr:col>12</xdr:col>
      <xdr:colOff>0</xdr:colOff>
      <xdr:row>125</xdr:row>
      <xdr:rowOff>0</xdr:rowOff>
    </xdr:to>
    <xdr:graphicFrame macro="">
      <xdr:nvGraphicFramePr>
        <xdr:cNvPr id="4" name="圖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9525</xdr:colOff>
      <xdr:row>22</xdr:row>
      <xdr:rowOff>9525</xdr:rowOff>
    </xdr:from>
    <xdr:to>
      <xdr:col>12</xdr:col>
      <xdr:colOff>9525</xdr:colOff>
      <xdr:row>29</xdr:row>
      <xdr:rowOff>19050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0</xdr:colOff>
      <xdr:row>30</xdr:row>
      <xdr:rowOff>0</xdr:rowOff>
    </xdr:from>
    <xdr:to>
      <xdr:col>12</xdr:col>
      <xdr:colOff>0</xdr:colOff>
      <xdr:row>37</xdr:row>
      <xdr:rowOff>9525</xdr:rowOff>
    </xdr:to>
    <xdr:graphicFrame macro="">
      <xdr:nvGraphicFramePr>
        <xdr:cNvPr id="6" name="圖表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0</xdr:colOff>
      <xdr:row>38</xdr:row>
      <xdr:rowOff>0</xdr:rowOff>
    </xdr:from>
    <xdr:to>
      <xdr:col>12</xdr:col>
      <xdr:colOff>0</xdr:colOff>
      <xdr:row>45</xdr:row>
      <xdr:rowOff>9525</xdr:rowOff>
    </xdr:to>
    <xdr:graphicFrame macro="">
      <xdr:nvGraphicFramePr>
        <xdr:cNvPr id="7" name="圖表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</xdr:col>
      <xdr:colOff>0</xdr:colOff>
      <xdr:row>46</xdr:row>
      <xdr:rowOff>0</xdr:rowOff>
    </xdr:from>
    <xdr:to>
      <xdr:col>12</xdr:col>
      <xdr:colOff>0</xdr:colOff>
      <xdr:row>53</xdr:row>
      <xdr:rowOff>9525</xdr:rowOff>
    </xdr:to>
    <xdr:graphicFrame macro="">
      <xdr:nvGraphicFramePr>
        <xdr:cNvPr id="8" name="圖表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0</xdr:colOff>
      <xdr:row>54</xdr:row>
      <xdr:rowOff>0</xdr:rowOff>
    </xdr:from>
    <xdr:to>
      <xdr:col>12</xdr:col>
      <xdr:colOff>0</xdr:colOff>
      <xdr:row>61</xdr:row>
      <xdr:rowOff>9525</xdr:rowOff>
    </xdr:to>
    <xdr:graphicFrame macro="">
      <xdr:nvGraphicFramePr>
        <xdr:cNvPr id="9" name="圖表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4</xdr:col>
      <xdr:colOff>0</xdr:colOff>
      <xdr:row>62</xdr:row>
      <xdr:rowOff>0</xdr:rowOff>
    </xdr:from>
    <xdr:to>
      <xdr:col>12</xdr:col>
      <xdr:colOff>0</xdr:colOff>
      <xdr:row>68</xdr:row>
      <xdr:rowOff>200025</xdr:rowOff>
    </xdr:to>
    <xdr:graphicFrame macro="">
      <xdr:nvGraphicFramePr>
        <xdr:cNvPr id="10" name="圖表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4</xdr:col>
      <xdr:colOff>0</xdr:colOff>
      <xdr:row>70</xdr:row>
      <xdr:rowOff>9525</xdr:rowOff>
    </xdr:from>
    <xdr:to>
      <xdr:col>12</xdr:col>
      <xdr:colOff>0</xdr:colOff>
      <xdr:row>77</xdr:row>
      <xdr:rowOff>0</xdr:rowOff>
    </xdr:to>
    <xdr:graphicFrame macro="">
      <xdr:nvGraphicFramePr>
        <xdr:cNvPr id="11" name="圖表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</xdr:col>
      <xdr:colOff>0</xdr:colOff>
      <xdr:row>78</xdr:row>
      <xdr:rowOff>0</xdr:rowOff>
    </xdr:from>
    <xdr:to>
      <xdr:col>12</xdr:col>
      <xdr:colOff>0</xdr:colOff>
      <xdr:row>84</xdr:row>
      <xdr:rowOff>200025</xdr:rowOff>
    </xdr:to>
    <xdr:graphicFrame macro="">
      <xdr:nvGraphicFramePr>
        <xdr:cNvPr id="12" name="圖表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4</xdr:col>
      <xdr:colOff>0</xdr:colOff>
      <xdr:row>86</xdr:row>
      <xdr:rowOff>0</xdr:rowOff>
    </xdr:from>
    <xdr:to>
      <xdr:col>12</xdr:col>
      <xdr:colOff>0</xdr:colOff>
      <xdr:row>92</xdr:row>
      <xdr:rowOff>200025</xdr:rowOff>
    </xdr:to>
    <xdr:graphicFrame macro="">
      <xdr:nvGraphicFramePr>
        <xdr:cNvPr id="13" name="圖表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4</xdr:col>
      <xdr:colOff>0</xdr:colOff>
      <xdr:row>94</xdr:row>
      <xdr:rowOff>0</xdr:rowOff>
    </xdr:from>
    <xdr:to>
      <xdr:col>12</xdr:col>
      <xdr:colOff>0</xdr:colOff>
      <xdr:row>100</xdr:row>
      <xdr:rowOff>200025</xdr:rowOff>
    </xdr:to>
    <xdr:graphicFrame macro="">
      <xdr:nvGraphicFramePr>
        <xdr:cNvPr id="14" name="圖表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4</xdr:col>
      <xdr:colOff>0</xdr:colOff>
      <xdr:row>102</xdr:row>
      <xdr:rowOff>0</xdr:rowOff>
    </xdr:from>
    <xdr:to>
      <xdr:col>12</xdr:col>
      <xdr:colOff>0</xdr:colOff>
      <xdr:row>108</xdr:row>
      <xdr:rowOff>200025</xdr:rowOff>
    </xdr:to>
    <xdr:graphicFrame macro="">
      <xdr:nvGraphicFramePr>
        <xdr:cNvPr id="15" name="圖表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4</xdr:col>
      <xdr:colOff>0</xdr:colOff>
      <xdr:row>110</xdr:row>
      <xdr:rowOff>0</xdr:rowOff>
    </xdr:from>
    <xdr:to>
      <xdr:col>12</xdr:col>
      <xdr:colOff>0</xdr:colOff>
      <xdr:row>116</xdr:row>
      <xdr:rowOff>200025</xdr:rowOff>
    </xdr:to>
    <xdr:graphicFrame macro="">
      <xdr:nvGraphicFramePr>
        <xdr:cNvPr id="16" name="圖表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4</xdr:col>
      <xdr:colOff>0</xdr:colOff>
      <xdr:row>128</xdr:row>
      <xdr:rowOff>0</xdr:rowOff>
    </xdr:from>
    <xdr:to>
      <xdr:col>12</xdr:col>
      <xdr:colOff>0</xdr:colOff>
      <xdr:row>134</xdr:row>
      <xdr:rowOff>200025</xdr:rowOff>
    </xdr:to>
    <xdr:graphicFrame macro="">
      <xdr:nvGraphicFramePr>
        <xdr:cNvPr id="17" name="圖表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3</xdr:col>
      <xdr:colOff>510539</xdr:colOff>
      <xdr:row>136</xdr:row>
      <xdr:rowOff>0</xdr:rowOff>
    </xdr:from>
    <xdr:to>
      <xdr:col>16</xdr:col>
      <xdr:colOff>7620</xdr:colOff>
      <xdr:row>145</xdr:row>
      <xdr:rowOff>0</xdr:rowOff>
    </xdr:to>
    <xdr:graphicFrame macro="">
      <xdr:nvGraphicFramePr>
        <xdr:cNvPr id="18" name="圖表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4</xdr:col>
      <xdr:colOff>1</xdr:colOff>
      <xdr:row>146</xdr:row>
      <xdr:rowOff>0</xdr:rowOff>
    </xdr:from>
    <xdr:to>
      <xdr:col>16</xdr:col>
      <xdr:colOff>7620</xdr:colOff>
      <xdr:row>162</xdr:row>
      <xdr:rowOff>0</xdr:rowOff>
    </xdr:to>
    <xdr:graphicFrame macro="">
      <xdr:nvGraphicFramePr>
        <xdr:cNvPr id="19" name="圖表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4</xdr:col>
      <xdr:colOff>0</xdr:colOff>
      <xdr:row>163</xdr:row>
      <xdr:rowOff>0</xdr:rowOff>
    </xdr:from>
    <xdr:to>
      <xdr:col>8</xdr:col>
      <xdr:colOff>19050</xdr:colOff>
      <xdr:row>166</xdr:row>
      <xdr:rowOff>209549</xdr:rowOff>
    </xdr:to>
    <xdr:graphicFrame macro="">
      <xdr:nvGraphicFramePr>
        <xdr:cNvPr id="20" name="圖表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  <xdr:twoCellAnchor>
    <xdr:from>
      <xdr:col>4</xdr:col>
      <xdr:colOff>0</xdr:colOff>
      <xdr:row>168</xdr:row>
      <xdr:rowOff>0</xdr:rowOff>
    </xdr:from>
    <xdr:to>
      <xdr:col>8</xdr:col>
      <xdr:colOff>19050</xdr:colOff>
      <xdr:row>171</xdr:row>
      <xdr:rowOff>209549</xdr:rowOff>
    </xdr:to>
    <xdr:graphicFrame macro="">
      <xdr:nvGraphicFramePr>
        <xdr:cNvPr id="21" name="圖表 2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綠黃色">
      <a:dk1>
        <a:sysClr val="windowText" lastClr="000000"/>
      </a:dk1>
      <a:lt1>
        <a:sysClr val="window" lastClr="FFFFFF"/>
      </a:lt1>
      <a:dk2>
        <a:srgbClr val="455F51"/>
      </a:dk2>
      <a:lt2>
        <a:srgbClr val="E2DFCC"/>
      </a:lt2>
      <a:accent1>
        <a:srgbClr val="99CB38"/>
      </a:accent1>
      <a:accent2>
        <a:srgbClr val="63A537"/>
      </a:accent2>
      <a:accent3>
        <a:srgbClr val="37A76F"/>
      </a:accent3>
      <a:accent4>
        <a:srgbClr val="44C1A3"/>
      </a:accent4>
      <a:accent5>
        <a:srgbClr val="4EB3CF"/>
      </a:accent5>
      <a:accent6>
        <a:srgbClr val="51C3F9"/>
      </a:accent6>
      <a:hlink>
        <a:srgbClr val="EE7B08"/>
      </a:hlink>
      <a:folHlink>
        <a:srgbClr val="977B2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tabSelected="1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108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8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f>多媒系!B6+室設系!B6+商設系!B6+品設系!B6</f>
        <v>10</v>
      </c>
      <c r="C6" s="7">
        <f>B6/B11</f>
        <v>0.47619047619047616</v>
      </c>
    </row>
    <row r="7" spans="1:9" x14ac:dyDescent="0.3">
      <c r="A7" s="2" t="s">
        <v>43</v>
      </c>
      <c r="B7" s="2">
        <f>多媒系!B7+室設系!B7+商設系!B7+品設系!B7</f>
        <v>9</v>
      </c>
      <c r="C7" s="7">
        <f>B7/B11</f>
        <v>0.42857142857142855</v>
      </c>
    </row>
    <row r="8" spans="1:9" x14ac:dyDescent="0.3">
      <c r="A8" s="2" t="s">
        <v>44</v>
      </c>
      <c r="B8" s="2">
        <f>多媒系!B8+室設系!B8+商設系!B8+品設系!B8</f>
        <v>2</v>
      </c>
      <c r="C8" s="7">
        <f>B8/B11</f>
        <v>9.5238095238095233E-2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21</v>
      </c>
      <c r="C11" s="9">
        <f>SUM(C6:C10)</f>
        <v>0.99999999999999989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f>多媒系!B14+室設系!B14+商設系!B14+品設系!B14</f>
        <v>9</v>
      </c>
      <c r="C14" s="7">
        <f>B14/B19</f>
        <v>0.42857142857142855</v>
      </c>
    </row>
    <row r="15" spans="1:9" x14ac:dyDescent="0.3">
      <c r="A15" s="2" t="s">
        <v>48</v>
      </c>
      <c r="B15" s="2">
        <f>多媒系!B15+室設系!B15+商設系!B15+品設系!B15</f>
        <v>10</v>
      </c>
      <c r="C15" s="7">
        <f>B15/B19</f>
        <v>0.47619047619047616</v>
      </c>
    </row>
    <row r="16" spans="1:9" x14ac:dyDescent="0.3">
      <c r="A16" s="2" t="s">
        <v>49</v>
      </c>
      <c r="B16" s="2">
        <f>多媒系!B16+室設系!B16+商設系!B16+品設系!B16</f>
        <v>2</v>
      </c>
      <c r="C16" s="7">
        <f>B16/B19</f>
        <v>9.5238095238095233E-2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51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21</v>
      </c>
      <c r="C19" s="9">
        <v>1</v>
      </c>
    </row>
    <row r="20" spans="1:4" x14ac:dyDescent="0.3">
      <c r="B20" s="1">
        <v>0</v>
      </c>
    </row>
    <row r="21" spans="1:4" x14ac:dyDescent="0.3">
      <c r="A21" s="8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f>多媒系!B24+室設系!B24+商設系!B24+品設系!B24</f>
        <v>10</v>
      </c>
      <c r="C24" s="7">
        <f>B24/B29</f>
        <v>0.47619047619047616</v>
      </c>
      <c r="D24" s="4"/>
    </row>
    <row r="25" spans="1:4" x14ac:dyDescent="0.3">
      <c r="A25" s="2" t="s">
        <v>43</v>
      </c>
      <c r="B25" s="2">
        <f>多媒系!B25+室設系!B25+商設系!B25+品設系!B25</f>
        <v>10</v>
      </c>
      <c r="C25" s="7">
        <f>B25/B29</f>
        <v>0.47619047619047616</v>
      </c>
      <c r="D25" s="4"/>
    </row>
    <row r="26" spans="1:4" x14ac:dyDescent="0.3">
      <c r="A26" s="2" t="s">
        <v>44</v>
      </c>
      <c r="B26" s="2">
        <f>多媒系!B26+室設系!B26+商設系!B26+品設系!B26</f>
        <v>1</v>
      </c>
      <c r="C26" s="7">
        <f>B26/B29</f>
        <v>4.7619047619047616E-2</v>
      </c>
      <c r="D26" s="4"/>
    </row>
    <row r="27" spans="1:4" x14ac:dyDescent="0.3">
      <c r="A27" s="2" t="s">
        <v>56</v>
      </c>
      <c r="B27" s="2">
        <v>0</v>
      </c>
      <c r="C27" s="7"/>
    </row>
    <row r="28" spans="1:4" x14ac:dyDescent="0.3">
      <c r="A28" s="2" t="s">
        <v>57</v>
      </c>
      <c r="B28" s="2">
        <v>0</v>
      </c>
      <c r="C28" s="7"/>
    </row>
    <row r="29" spans="1:4" x14ac:dyDescent="0.3">
      <c r="A29" s="6" t="s">
        <v>99</v>
      </c>
      <c r="B29" s="6">
        <f>SUM(B24:B28)</f>
        <v>21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f>多媒系!B32+室設系!B32+商設系!B32+品設系!B32</f>
        <v>12</v>
      </c>
      <c r="C32" s="7">
        <f>B32/B37</f>
        <v>0.5714285714285714</v>
      </c>
    </row>
    <row r="33" spans="1:4" x14ac:dyDescent="0.3">
      <c r="A33" s="2" t="s">
        <v>43</v>
      </c>
      <c r="B33" s="2">
        <f>多媒系!B33+室設系!B33+商設系!B33+品設系!B33</f>
        <v>8</v>
      </c>
      <c r="C33" s="7">
        <f>B33/B37</f>
        <v>0.38095238095238093</v>
      </c>
    </row>
    <row r="34" spans="1:4" x14ac:dyDescent="0.3">
      <c r="A34" s="2" t="s">
        <v>44</v>
      </c>
      <c r="B34" s="2">
        <f>多媒系!B34+室設系!B34+商設系!B34+品設系!B34</f>
        <v>0</v>
      </c>
      <c r="C34" s="7">
        <f>B34/B37</f>
        <v>0</v>
      </c>
    </row>
    <row r="35" spans="1:4" x14ac:dyDescent="0.3">
      <c r="A35" s="2" t="s">
        <v>46</v>
      </c>
      <c r="B35" s="2">
        <f>多媒系!B35+室設系!B35+商設系!B35+品設系!B35</f>
        <v>1</v>
      </c>
      <c r="C35" s="7"/>
    </row>
    <row r="36" spans="1:4" x14ac:dyDescent="0.3">
      <c r="A36" s="2" t="s">
        <v>47</v>
      </c>
      <c r="B36" s="2">
        <f>多媒系!B36+室設系!B36+商設系!B36+品設系!B36</f>
        <v>0</v>
      </c>
      <c r="C36" s="7"/>
      <c r="D36" s="4"/>
    </row>
    <row r="37" spans="1:4" x14ac:dyDescent="0.3">
      <c r="A37" s="6" t="s">
        <v>99</v>
      </c>
      <c r="B37" s="6">
        <f>SUM(B32:B36)</f>
        <v>21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f>多媒系!B40+室設系!B40+商設系!B40+品設系!B40</f>
        <v>14</v>
      </c>
      <c r="C40" s="7">
        <f>B40/B45</f>
        <v>0.66666666666666663</v>
      </c>
    </row>
    <row r="41" spans="1:4" x14ac:dyDescent="0.3">
      <c r="A41" s="2" t="s">
        <v>43</v>
      </c>
      <c r="B41" s="2">
        <f>多媒系!B41+室設系!B41+商設系!B41+品設系!B41</f>
        <v>6</v>
      </c>
      <c r="C41" s="7">
        <f>B41/B45</f>
        <v>0.2857142857142857</v>
      </c>
    </row>
    <row r="42" spans="1:4" x14ac:dyDescent="0.3">
      <c r="A42" s="2" t="s">
        <v>44</v>
      </c>
      <c r="B42" s="2">
        <f>多媒系!B42+室設系!B42+商設系!B42+品設系!B42</f>
        <v>1</v>
      </c>
      <c r="C42" s="7">
        <f>B42/B45</f>
        <v>4.7619047619047616E-2</v>
      </c>
    </row>
    <row r="43" spans="1:4" x14ac:dyDescent="0.3">
      <c r="A43" s="2" t="s">
        <v>45</v>
      </c>
      <c r="B43" s="2">
        <f>多媒系!B43+室設系!B43+商設系!B43+品設系!B43</f>
        <v>0</v>
      </c>
      <c r="C43" s="7"/>
    </row>
    <row r="44" spans="1:4" x14ac:dyDescent="0.3">
      <c r="A44" s="2" t="s">
        <v>55</v>
      </c>
      <c r="B44" s="2">
        <f>多媒系!B44+室設系!B44+商設系!B44+品設系!B44</f>
        <v>0</v>
      </c>
      <c r="C44" s="7"/>
      <c r="D44" s="4"/>
    </row>
    <row r="45" spans="1:4" x14ac:dyDescent="0.3">
      <c r="A45" s="6" t="s">
        <v>99</v>
      </c>
      <c r="B45" s="6">
        <f>SUM(B40:B44)</f>
        <v>21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f>多媒系!B48+室設系!B48+商設系!B48+品設系!B48</f>
        <v>9</v>
      </c>
      <c r="C48" s="7">
        <f>B48/B53</f>
        <v>0.42857142857142855</v>
      </c>
    </row>
    <row r="49" spans="1:13" x14ac:dyDescent="0.3">
      <c r="A49" s="2" t="s">
        <v>43</v>
      </c>
      <c r="B49" s="2">
        <f>多媒系!B49+室設系!B49+商設系!B49+品設系!B49</f>
        <v>11</v>
      </c>
      <c r="C49" s="7">
        <f>B49/B53</f>
        <v>0.52380952380952384</v>
      </c>
    </row>
    <row r="50" spans="1:13" x14ac:dyDescent="0.3">
      <c r="A50" s="2" t="s">
        <v>44</v>
      </c>
      <c r="B50" s="2">
        <f>多媒系!B50+室設系!B50+商設系!B50+品設系!B50</f>
        <v>1</v>
      </c>
      <c r="C50" s="7">
        <f>B50/B53</f>
        <v>4.7619047619047616E-2</v>
      </c>
    </row>
    <row r="51" spans="1:13" x14ac:dyDescent="0.3">
      <c r="A51" s="2" t="s">
        <v>45</v>
      </c>
      <c r="B51" s="2">
        <f>多媒系!B51+室設系!B51+商設系!B51+品設系!B51</f>
        <v>0</v>
      </c>
      <c r="C51" s="7"/>
    </row>
    <row r="52" spans="1:13" x14ac:dyDescent="0.3">
      <c r="A52" s="2" t="s">
        <v>55</v>
      </c>
      <c r="B52" s="2">
        <f>多媒系!B52+室設系!B52+商設系!B52+品設系!B52</f>
        <v>0</v>
      </c>
      <c r="C52" s="7"/>
      <c r="D52" s="4"/>
    </row>
    <row r="53" spans="1:13" x14ac:dyDescent="0.3">
      <c r="A53" s="6" t="s">
        <v>99</v>
      </c>
      <c r="B53" s="6">
        <f>SUM(B48:B52)</f>
        <v>21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60</v>
      </c>
    </row>
    <row r="56" spans="1:13" x14ac:dyDescent="0.3">
      <c r="A56" s="2" t="s">
        <v>61</v>
      </c>
      <c r="B56" s="2">
        <f>多媒系!B56+室設系!B56+商設系!B56+品設系!B56</f>
        <v>14</v>
      </c>
      <c r="C56" s="7">
        <f>B56/B61</f>
        <v>0.66666666666666663</v>
      </c>
    </row>
    <row r="57" spans="1:13" x14ac:dyDescent="0.3">
      <c r="A57" s="2" t="s">
        <v>62</v>
      </c>
      <c r="B57" s="2">
        <f>多媒系!B57+室設系!B57+商設系!B57+品設系!B57</f>
        <v>6</v>
      </c>
      <c r="C57" s="7">
        <f>B57/B61</f>
        <v>0.2857142857142857</v>
      </c>
    </row>
    <row r="58" spans="1:13" x14ac:dyDescent="0.3">
      <c r="A58" s="2" t="s">
        <v>63</v>
      </c>
      <c r="B58" s="2">
        <f>多媒系!B58+室設系!B58+商設系!B58+品設系!B58</f>
        <v>1</v>
      </c>
      <c r="C58" s="7">
        <f>B58/B61</f>
        <v>4.7619047619047616E-2</v>
      </c>
    </row>
    <row r="59" spans="1:13" x14ac:dyDescent="0.3">
      <c r="A59" s="2" t="s">
        <v>50</v>
      </c>
      <c r="B59" s="2">
        <f>多媒系!B59+室設系!B59+商設系!B59+品設系!B59</f>
        <v>0</v>
      </c>
      <c r="C59" s="7"/>
    </row>
    <row r="60" spans="1:13" x14ac:dyDescent="0.3">
      <c r="A60" s="2" t="s">
        <v>51</v>
      </c>
      <c r="B60" s="2">
        <f>多媒系!B60+室設系!B60+商設系!B60+品設系!B60</f>
        <v>0</v>
      </c>
      <c r="C60" s="7"/>
      <c r="D60" s="4"/>
    </row>
    <row r="61" spans="1:13" x14ac:dyDescent="0.3">
      <c r="A61" s="6" t="s">
        <v>99</v>
      </c>
      <c r="B61" s="6">
        <f>SUM(B56:B60)</f>
        <v>21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f>多媒系!B64+室設系!B64+商設系!B64+品設系!B64</f>
        <v>14</v>
      </c>
      <c r="C64" s="7">
        <f>B64/B69</f>
        <v>0.66666666666666663</v>
      </c>
    </row>
    <row r="65" spans="1:4" x14ac:dyDescent="0.3">
      <c r="A65" s="2" t="s">
        <v>43</v>
      </c>
      <c r="B65" s="2">
        <f>多媒系!B65+室設系!B65+商設系!B65+品設系!B65</f>
        <v>6</v>
      </c>
      <c r="C65" s="7">
        <f>B65/B69</f>
        <v>0.2857142857142857</v>
      </c>
    </row>
    <row r="66" spans="1:4" x14ac:dyDescent="0.3">
      <c r="A66" s="2" t="s">
        <v>44</v>
      </c>
      <c r="B66" s="2">
        <f>多媒系!B66+室設系!B66+商設系!B66+品設系!B66</f>
        <v>1</v>
      </c>
      <c r="C66" s="7">
        <f>B66/B69</f>
        <v>4.7619047619047616E-2</v>
      </c>
    </row>
    <row r="67" spans="1:4" x14ac:dyDescent="0.3">
      <c r="A67" s="2" t="s">
        <v>45</v>
      </c>
      <c r="B67" s="2">
        <f>多媒系!B67+室設系!B67+商設系!B67+品設系!B67</f>
        <v>0</v>
      </c>
      <c r="C67" s="7"/>
    </row>
    <row r="68" spans="1:4" x14ac:dyDescent="0.3">
      <c r="A68" s="2" t="s">
        <v>55</v>
      </c>
      <c r="B68" s="2">
        <f>多媒系!B68+室設系!B68+商設系!B68+品設系!B68</f>
        <v>0</v>
      </c>
      <c r="C68" s="7"/>
      <c r="D68" s="4"/>
    </row>
    <row r="69" spans="1:4" x14ac:dyDescent="0.3">
      <c r="A69" s="6" t="s">
        <v>99</v>
      </c>
      <c r="B69" s="6">
        <f>SUM(B64:B68)</f>
        <v>21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68</v>
      </c>
      <c r="B72" s="2">
        <f>多媒系!B72+室設系!B72+商設系!B72+品設系!B72</f>
        <v>13</v>
      </c>
      <c r="C72" s="7">
        <f>B72/B77</f>
        <v>0.61904761904761907</v>
      </c>
    </row>
    <row r="73" spans="1:4" x14ac:dyDescent="0.3">
      <c r="A73" s="2" t="s">
        <v>43</v>
      </c>
      <c r="B73" s="2">
        <f>多媒系!B73+室設系!B73+商設系!B73+品設系!B73</f>
        <v>7</v>
      </c>
      <c r="C73" s="7">
        <f>B73/B77</f>
        <v>0.33333333333333331</v>
      </c>
    </row>
    <row r="74" spans="1:4" x14ac:dyDescent="0.3">
      <c r="A74" s="2" t="s">
        <v>69</v>
      </c>
      <c r="B74" s="2">
        <f>多媒系!B74+室設系!B74+商設系!B74+品設系!B74</f>
        <v>1</v>
      </c>
      <c r="C74" s="7">
        <f>B74/B77</f>
        <v>4.7619047619047616E-2</v>
      </c>
    </row>
    <row r="75" spans="1:4" x14ac:dyDescent="0.3">
      <c r="A75" s="2" t="s">
        <v>70</v>
      </c>
      <c r="B75" s="2">
        <f>多媒系!B75+室設系!B75+商設系!B75+品設系!B75</f>
        <v>0</v>
      </c>
      <c r="C75" s="7"/>
    </row>
    <row r="76" spans="1:4" x14ac:dyDescent="0.3">
      <c r="A76" s="2" t="s">
        <v>71</v>
      </c>
      <c r="B76" s="2">
        <f>多媒系!B76+室設系!B76+商設系!B76+品設系!B76</f>
        <v>0</v>
      </c>
      <c r="C76" s="7"/>
    </row>
    <row r="77" spans="1:4" x14ac:dyDescent="0.3">
      <c r="A77" s="6" t="s">
        <v>99</v>
      </c>
      <c r="B77" s="6">
        <f>SUM(B72:B76)</f>
        <v>21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f>多媒系!B80+室設系!B80+商設系!B80+品設系!B80</f>
        <v>6</v>
      </c>
      <c r="C80" s="7">
        <f>B80/B85</f>
        <v>0.2857142857142857</v>
      </c>
    </row>
    <row r="81" spans="1:3" x14ac:dyDescent="0.3">
      <c r="A81" s="2" t="s">
        <v>43</v>
      </c>
      <c r="B81" s="2">
        <f>多媒系!B81+室設系!B81+商設系!B81+品設系!B81</f>
        <v>10</v>
      </c>
      <c r="C81" s="7">
        <f>B81/B85</f>
        <v>0.47619047619047616</v>
      </c>
    </row>
    <row r="82" spans="1:3" x14ac:dyDescent="0.3">
      <c r="A82" s="2" t="s">
        <v>44</v>
      </c>
      <c r="B82" s="2">
        <f>多媒系!B82+室設系!B82+商設系!B82+品設系!B82</f>
        <v>5</v>
      </c>
      <c r="C82" s="7">
        <f>B82/B85</f>
        <v>0.23809523809523808</v>
      </c>
    </row>
    <row r="83" spans="1:3" x14ac:dyDescent="0.3">
      <c r="A83" s="2" t="s">
        <v>56</v>
      </c>
      <c r="B83" s="2">
        <f>多媒系!B83+室設系!B83+商設系!B83+品設系!B83</f>
        <v>0</v>
      </c>
      <c r="C83" s="7">
        <f>B83/B85</f>
        <v>0</v>
      </c>
    </row>
    <row r="84" spans="1:3" x14ac:dyDescent="0.3">
      <c r="A84" s="2" t="s">
        <v>55</v>
      </c>
      <c r="B84" s="2">
        <f>多媒系!B84+室設系!B84+商設系!B84+品設系!B84</f>
        <v>0</v>
      </c>
      <c r="C84" s="7"/>
    </row>
    <row r="85" spans="1:3" x14ac:dyDescent="0.3">
      <c r="A85" s="6" t="s">
        <v>99</v>
      </c>
      <c r="B85" s="6">
        <f>SUM(B80:B84)</f>
        <v>21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f>多媒系!B88+室設系!B88+商設系!B88+品設系!B88</f>
        <v>7</v>
      </c>
      <c r="C88" s="7">
        <f>B88/B93</f>
        <v>0.33333333333333331</v>
      </c>
    </row>
    <row r="89" spans="1:3" x14ac:dyDescent="0.3">
      <c r="A89" s="2" t="s">
        <v>72</v>
      </c>
      <c r="B89" s="2">
        <f>多媒系!B89+室設系!B89+商設系!B89+品設系!B89</f>
        <v>11</v>
      </c>
      <c r="C89" s="7">
        <f>B89/B93</f>
        <v>0.52380952380952384</v>
      </c>
    </row>
    <row r="90" spans="1:3" x14ac:dyDescent="0.3">
      <c r="A90" s="2" t="s">
        <v>73</v>
      </c>
      <c r="B90" s="2">
        <f>多媒系!B90+室設系!B90+商設系!B90+品設系!B90</f>
        <v>3</v>
      </c>
      <c r="C90" s="7">
        <f>B90/B93</f>
        <v>0.14285714285714285</v>
      </c>
    </row>
    <row r="91" spans="1:3" x14ac:dyDescent="0.3">
      <c r="A91" s="2" t="s">
        <v>45</v>
      </c>
      <c r="B91" s="2">
        <f>多媒系!B91+室設系!B91+商設系!B91+品設系!B91</f>
        <v>0</v>
      </c>
      <c r="C91" s="7"/>
    </row>
    <row r="92" spans="1:3" x14ac:dyDescent="0.3">
      <c r="A92" s="2" t="s">
        <v>55</v>
      </c>
      <c r="B92" s="2">
        <f>多媒系!B92+室設系!B92+商設系!B92+品設系!B92</f>
        <v>0</v>
      </c>
      <c r="C92" s="7"/>
    </row>
    <row r="93" spans="1:3" x14ac:dyDescent="0.3">
      <c r="A93" s="6" t="s">
        <v>99</v>
      </c>
      <c r="B93" s="6">
        <f>SUM(B88:B92)</f>
        <v>21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75</v>
      </c>
      <c r="B96" s="2">
        <f>多媒系!B96+室設系!B96+商設系!B96+品設系!B96</f>
        <v>13</v>
      </c>
      <c r="C96" s="7">
        <f>B96/B101</f>
        <v>0.61904761904761907</v>
      </c>
    </row>
    <row r="97" spans="1:3" x14ac:dyDescent="0.3">
      <c r="A97" s="2" t="s">
        <v>43</v>
      </c>
      <c r="B97" s="2">
        <f>多媒系!B97+室設系!B97+商設系!B97+品設系!B97</f>
        <v>6</v>
      </c>
      <c r="C97" s="7">
        <f>B97/B101</f>
        <v>0.2857142857142857</v>
      </c>
    </row>
    <row r="98" spans="1:3" x14ac:dyDescent="0.3">
      <c r="A98" s="2" t="s">
        <v>76</v>
      </c>
      <c r="B98" s="2">
        <f>多媒系!B98+室設系!B98+商設系!B98+品設系!B98</f>
        <v>2</v>
      </c>
      <c r="C98" s="7">
        <f>B98/B101</f>
        <v>9.5238095238095233E-2</v>
      </c>
    </row>
    <row r="99" spans="1:3" x14ac:dyDescent="0.3">
      <c r="A99" s="2" t="s">
        <v>77</v>
      </c>
      <c r="B99" s="2">
        <f>多媒系!B99+室設系!B99+商設系!B99+品設系!B99</f>
        <v>0</v>
      </c>
      <c r="C99" s="7">
        <f>B99/B101</f>
        <v>0</v>
      </c>
    </row>
    <row r="100" spans="1:3" x14ac:dyDescent="0.3">
      <c r="A100" s="2" t="s">
        <v>78</v>
      </c>
      <c r="B100" s="2">
        <f>多媒系!B100+室設系!B100+商設系!B100+品設系!B100</f>
        <v>0</v>
      </c>
      <c r="C100" s="7"/>
    </row>
    <row r="101" spans="1:3" x14ac:dyDescent="0.3">
      <c r="A101" s="6" t="s">
        <v>99</v>
      </c>
      <c r="B101" s="6">
        <f>SUM(B96:B100)</f>
        <v>21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80</v>
      </c>
      <c r="B104" s="2">
        <f>多媒系!B104+室設系!B104+商設系!B104+品設系!B104</f>
        <v>11</v>
      </c>
      <c r="C104" s="7">
        <f>B104/B109</f>
        <v>0.52380952380952384</v>
      </c>
    </row>
    <row r="105" spans="1:3" x14ac:dyDescent="0.3">
      <c r="A105" s="2" t="s">
        <v>81</v>
      </c>
      <c r="B105" s="2">
        <f>多媒系!B105+室設系!B105+商設系!B105+品設系!B105</f>
        <v>8</v>
      </c>
      <c r="C105" s="7">
        <f>B105/B109</f>
        <v>0.38095238095238093</v>
      </c>
    </row>
    <row r="106" spans="1:3" x14ac:dyDescent="0.3">
      <c r="A106" s="2" t="s">
        <v>82</v>
      </c>
      <c r="B106" s="2">
        <f>多媒系!B106+室設系!B106+商設系!B106+品設系!B106</f>
        <v>2</v>
      </c>
      <c r="C106" s="7">
        <f>B106/B109</f>
        <v>9.5238095238095233E-2</v>
      </c>
    </row>
    <row r="107" spans="1:3" x14ac:dyDescent="0.3">
      <c r="A107" s="2" t="s">
        <v>83</v>
      </c>
      <c r="B107" s="2">
        <f>多媒系!B107+室設系!B107+商設系!B107+品設系!B107</f>
        <v>0</v>
      </c>
      <c r="C107" s="7"/>
    </row>
    <row r="108" spans="1:3" x14ac:dyDescent="0.3">
      <c r="A108" s="2" t="s">
        <v>84</v>
      </c>
      <c r="B108" s="2">
        <f>多媒系!B108+室設系!B108+商設系!B108+品設系!B108</f>
        <v>0</v>
      </c>
      <c r="C108" s="7"/>
    </row>
    <row r="109" spans="1:3" x14ac:dyDescent="0.3">
      <c r="A109" s="6" t="s">
        <v>99</v>
      </c>
      <c r="B109" s="6">
        <f>SUM(B104:B108)</f>
        <v>21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f>多媒系!B112+室設系!B112+商設系!B112+品設系!B112</f>
        <v>12</v>
      </c>
      <c r="C112" s="7">
        <f>B112/B117</f>
        <v>0.5714285714285714</v>
      </c>
    </row>
    <row r="113" spans="1:3" x14ac:dyDescent="0.3">
      <c r="A113" s="2" t="s">
        <v>43</v>
      </c>
      <c r="B113" s="2">
        <f>多媒系!B113+室設系!B113+商設系!B113+品設系!B113</f>
        <v>9</v>
      </c>
      <c r="C113" s="7">
        <f>B113/B117</f>
        <v>0.42857142857142855</v>
      </c>
    </row>
    <row r="114" spans="1:3" x14ac:dyDescent="0.3">
      <c r="A114" s="2" t="s">
        <v>44</v>
      </c>
      <c r="B114" s="2">
        <f>多媒系!B114+室設系!B114+商設系!B114+品設系!B114</f>
        <v>0</v>
      </c>
      <c r="C114" s="7">
        <f>B114/B117</f>
        <v>0</v>
      </c>
    </row>
    <row r="115" spans="1:3" x14ac:dyDescent="0.3">
      <c r="A115" s="2" t="s">
        <v>45</v>
      </c>
      <c r="B115" s="2">
        <f>多媒系!B115+室設系!B115+商設系!B115+品設系!B115</f>
        <v>0</v>
      </c>
      <c r="C115" s="7"/>
    </row>
    <row r="116" spans="1:3" x14ac:dyDescent="0.3">
      <c r="A116" s="2" t="s">
        <v>55</v>
      </c>
      <c r="B116" s="2">
        <f>多媒系!B116+室設系!B116+商設系!B116+品設系!B116</f>
        <v>0</v>
      </c>
      <c r="C116" s="7"/>
    </row>
    <row r="117" spans="1:3" x14ac:dyDescent="0.3">
      <c r="A117" s="6" t="s">
        <v>99</v>
      </c>
      <c r="B117" s="6">
        <f>SUM(B112:B116)</f>
        <v>21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f>多媒系!B120+室設系!B120+商設系!B120+品設系!B120</f>
        <v>4</v>
      </c>
      <c r="C120" s="7">
        <f>B120/B125</f>
        <v>0.19047619047619047</v>
      </c>
    </row>
    <row r="121" spans="1:3" x14ac:dyDescent="0.3">
      <c r="A121" s="2" t="s">
        <v>54</v>
      </c>
      <c r="B121" s="2">
        <f>多媒系!B121+室設系!B121+商設系!B121+品設系!B121</f>
        <v>10</v>
      </c>
      <c r="C121" s="7">
        <f>B121/B125</f>
        <v>0.47619047619047616</v>
      </c>
    </row>
    <row r="122" spans="1:3" x14ac:dyDescent="0.3">
      <c r="A122" s="2" t="s">
        <v>44</v>
      </c>
      <c r="B122" s="2">
        <f>多媒系!B122+室設系!B122+商設系!B122+品設系!B122</f>
        <v>7</v>
      </c>
      <c r="C122" s="7">
        <f>B122/B125</f>
        <v>0.33333333333333331</v>
      </c>
    </row>
    <row r="123" spans="1:3" x14ac:dyDescent="0.3">
      <c r="A123" s="2" t="s">
        <v>45</v>
      </c>
      <c r="B123" s="2">
        <f>多媒系!B123+室設系!B123+商設系!B123+品設系!B123</f>
        <v>0</v>
      </c>
      <c r="C123" s="7">
        <f>B123/B125</f>
        <v>0</v>
      </c>
    </row>
    <row r="124" spans="1:3" x14ac:dyDescent="0.3">
      <c r="A124" s="2" t="s">
        <v>55</v>
      </c>
      <c r="B124" s="2">
        <f>多媒系!B124+室設系!B124+商設系!B124+品設系!B124</f>
        <v>0</v>
      </c>
      <c r="C124" s="7">
        <f>B124/B125</f>
        <v>0</v>
      </c>
    </row>
    <row r="125" spans="1:3" x14ac:dyDescent="0.3">
      <c r="A125" s="6" t="s">
        <v>99</v>
      </c>
      <c r="B125" s="6">
        <f>SUM(B120:B124)</f>
        <v>21</v>
      </c>
      <c r="C125" s="9">
        <v>1</v>
      </c>
    </row>
    <row r="127" spans="1:3" x14ac:dyDescent="0.3">
      <c r="A127" s="8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f>多媒系!B130+室設系!B130+商設系!B130+品設系!B130</f>
        <v>10</v>
      </c>
      <c r="C130" s="7">
        <f>B130/B135</f>
        <v>0.47619047619047616</v>
      </c>
    </row>
    <row r="131" spans="1:3" x14ac:dyDescent="0.3">
      <c r="A131" s="2" t="s">
        <v>86</v>
      </c>
      <c r="B131" s="2">
        <f>多媒系!B131+室設系!B131+商設系!B131+品設系!B131</f>
        <v>11</v>
      </c>
      <c r="C131" s="7">
        <f>B131/B135</f>
        <v>0.52380952380952384</v>
      </c>
    </row>
    <row r="132" spans="1:3" x14ac:dyDescent="0.3">
      <c r="A132" s="2" t="s">
        <v>87</v>
      </c>
      <c r="B132" s="2">
        <f>多媒系!B132+室設系!B132+商設系!B132+品設系!B132</f>
        <v>0</v>
      </c>
      <c r="C132" s="7">
        <f>B132/B135</f>
        <v>0</v>
      </c>
    </row>
    <row r="133" spans="1:3" x14ac:dyDescent="0.3">
      <c r="A133" s="2" t="s">
        <v>88</v>
      </c>
      <c r="B133" s="2">
        <f>多媒系!B133+室設系!B133+商設系!B133+品設系!B133</f>
        <v>0</v>
      </c>
      <c r="C133" s="7"/>
    </row>
    <row r="134" spans="1:3" x14ac:dyDescent="0.3">
      <c r="A134" s="2" t="s">
        <v>89</v>
      </c>
      <c r="B134" s="2">
        <f>多媒系!B134+室設系!B134+商設系!B134+品設系!B134</f>
        <v>0</v>
      </c>
      <c r="C134" s="7"/>
    </row>
    <row r="135" spans="1:3" x14ac:dyDescent="0.3">
      <c r="A135" s="6" t="s">
        <v>99</v>
      </c>
      <c r="B135" s="6">
        <f>SUM(B130:B134)</f>
        <v>21</v>
      </c>
      <c r="C135" s="9">
        <v>1</v>
      </c>
    </row>
    <row r="136" spans="1:3" x14ac:dyDescent="0.3">
      <c r="A136" s="8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f>多媒系!B138+室設系!B138+商設系!B138+品設系!B138</f>
        <v>12</v>
      </c>
      <c r="C138" s="7">
        <f>B138/B145</f>
        <v>0.19354838709677419</v>
      </c>
    </row>
    <row r="139" spans="1:3" x14ac:dyDescent="0.3">
      <c r="A139" s="2" t="s">
        <v>2</v>
      </c>
      <c r="B139" s="2">
        <f>多媒系!B139+室設系!B139+商設系!B139+品設系!B139</f>
        <v>12</v>
      </c>
      <c r="C139" s="7">
        <f>B139/B145</f>
        <v>0.19354838709677419</v>
      </c>
    </row>
    <row r="140" spans="1:3" x14ac:dyDescent="0.3">
      <c r="A140" s="2" t="s">
        <v>3</v>
      </c>
      <c r="B140" s="2">
        <f>多媒系!B140+室設系!B140+商設系!B140+品設系!B140</f>
        <v>19</v>
      </c>
      <c r="C140" s="7">
        <f>B140/B145</f>
        <v>0.30645161290322581</v>
      </c>
    </row>
    <row r="141" spans="1:3" x14ac:dyDescent="0.3">
      <c r="A141" s="2" t="s">
        <v>4</v>
      </c>
      <c r="B141" s="2">
        <f>多媒系!B141+室設系!B141+商設系!B141+品設系!B141</f>
        <v>5</v>
      </c>
      <c r="C141" s="7">
        <f>B141/B145</f>
        <v>8.0645161290322578E-2</v>
      </c>
    </row>
    <row r="142" spans="1:3" x14ac:dyDescent="0.3">
      <c r="A142" s="2" t="s">
        <v>5</v>
      </c>
      <c r="B142" s="2">
        <f>多媒系!B142+室設系!B142+商設系!B142+品設系!B142</f>
        <v>5</v>
      </c>
      <c r="C142" s="7">
        <f>B142/B145</f>
        <v>8.0645161290322578E-2</v>
      </c>
    </row>
    <row r="143" spans="1:3" x14ac:dyDescent="0.3">
      <c r="A143" s="2" t="s">
        <v>6</v>
      </c>
      <c r="B143" s="2">
        <f>多媒系!B143+室設系!B143+商設系!B143+品設系!B143</f>
        <v>8</v>
      </c>
      <c r="C143" s="7">
        <f>B143/B145</f>
        <v>0.12903225806451613</v>
      </c>
    </row>
    <row r="144" spans="1:3" x14ac:dyDescent="0.3">
      <c r="A144" s="2" t="s">
        <v>7</v>
      </c>
      <c r="B144" s="2">
        <f>多媒系!B144+室設系!B144+商設系!B144+品設系!B144</f>
        <v>1</v>
      </c>
      <c r="C144" s="7">
        <f>B144/B145</f>
        <v>1.6129032258064516E-2</v>
      </c>
    </row>
    <row r="145" spans="1:3" x14ac:dyDescent="0.3">
      <c r="A145" s="6" t="s">
        <v>99</v>
      </c>
      <c r="B145" s="6">
        <f>SUM(B138:B144)</f>
        <v>62</v>
      </c>
      <c r="C145" s="9">
        <f>SUM(C138:C144)</f>
        <v>1.0000000000000002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>
        <f>多媒系!B148+室設系!B148+商設系!B148+品設系!B148</f>
        <v>0</v>
      </c>
      <c r="C148" s="7">
        <f>B148/B162</f>
        <v>0</v>
      </c>
    </row>
    <row r="149" spans="1:3" x14ac:dyDescent="0.3">
      <c r="A149" s="2" t="s">
        <v>9</v>
      </c>
      <c r="B149" s="2">
        <f>多媒系!B149+室設系!B149+商設系!B149+品設系!B149</f>
        <v>12</v>
      </c>
      <c r="C149" s="7">
        <f>B149/B162</f>
        <v>0.12631578947368421</v>
      </c>
    </row>
    <row r="150" spans="1:3" x14ac:dyDescent="0.3">
      <c r="A150" s="2" t="s">
        <v>10</v>
      </c>
      <c r="B150" s="2">
        <f>多媒系!B150+室設系!B150+商設系!B150+品設系!B150</f>
        <v>5</v>
      </c>
      <c r="C150" s="7">
        <f>B150/B162</f>
        <v>5.2631578947368418E-2</v>
      </c>
    </row>
    <row r="151" spans="1:3" x14ac:dyDescent="0.3">
      <c r="A151" s="2" t="s">
        <v>11</v>
      </c>
      <c r="B151" s="2">
        <f>多媒系!B151+室設系!B151+商設系!B151+品設系!B151</f>
        <v>9</v>
      </c>
      <c r="C151" s="7">
        <f>B151/B162</f>
        <v>9.4736842105263161E-2</v>
      </c>
    </row>
    <row r="152" spans="1:3" x14ac:dyDescent="0.3">
      <c r="A152" s="2" t="s">
        <v>12</v>
      </c>
      <c r="B152" s="2">
        <f>多媒系!B152+室設系!B152+商設系!B152+品設系!B152</f>
        <v>0</v>
      </c>
      <c r="C152" s="7">
        <f>B152/B162</f>
        <v>0</v>
      </c>
    </row>
    <row r="153" spans="1:3" x14ac:dyDescent="0.3">
      <c r="A153" s="2" t="s">
        <v>13</v>
      </c>
      <c r="B153" s="2">
        <f>多媒系!B153+室設系!B153+商設系!B153+品設系!B153</f>
        <v>8</v>
      </c>
      <c r="C153" s="7">
        <f>B153/B162</f>
        <v>8.4210526315789472E-2</v>
      </c>
    </row>
    <row r="154" spans="1:3" x14ac:dyDescent="0.3">
      <c r="A154" s="2" t="s">
        <v>14</v>
      </c>
      <c r="B154" s="2">
        <f>多媒系!B154+室設系!B154+商設系!B154+品設系!B154</f>
        <v>17</v>
      </c>
      <c r="C154" s="7">
        <f>B154/B162</f>
        <v>0.17894736842105263</v>
      </c>
    </row>
    <row r="155" spans="1:3" x14ac:dyDescent="0.3">
      <c r="A155" s="2" t="s">
        <v>15</v>
      </c>
      <c r="B155" s="2">
        <f>多媒系!B155+室設系!B155+商設系!B155+品設系!B155</f>
        <v>6</v>
      </c>
      <c r="C155" s="7">
        <f>B155/B162</f>
        <v>6.3157894736842107E-2</v>
      </c>
    </row>
    <row r="156" spans="1:3" x14ac:dyDescent="0.3">
      <c r="A156" s="2" t="s">
        <v>16</v>
      </c>
      <c r="B156" s="2">
        <f>多媒系!B156+室設系!B156+商設系!B156+品設系!B156</f>
        <v>4</v>
      </c>
      <c r="C156" s="7">
        <f>B156/B162</f>
        <v>4.2105263157894736E-2</v>
      </c>
    </row>
    <row r="157" spans="1:3" x14ac:dyDescent="0.3">
      <c r="A157" s="2" t="s">
        <v>17</v>
      </c>
      <c r="B157" s="2">
        <f>多媒系!B157+室設系!B157+商設系!B157+品設系!B157</f>
        <v>0</v>
      </c>
      <c r="C157" s="7">
        <f>B157/B162</f>
        <v>0</v>
      </c>
    </row>
    <row r="158" spans="1:3" x14ac:dyDescent="0.3">
      <c r="A158" s="2" t="s">
        <v>18</v>
      </c>
      <c r="B158" s="2">
        <f>多媒系!B158+室設系!B158+商設系!B158+品設系!B158</f>
        <v>17</v>
      </c>
      <c r="C158" s="7">
        <f>B158/B162</f>
        <v>0.17894736842105263</v>
      </c>
    </row>
    <row r="159" spans="1:3" x14ac:dyDescent="0.3">
      <c r="A159" s="2" t="s">
        <v>19</v>
      </c>
      <c r="B159" s="2">
        <f>多媒系!B159+室設系!B159+商設系!B159+品設系!B159</f>
        <v>6</v>
      </c>
      <c r="C159" s="7">
        <f>B159/B162</f>
        <v>6.3157894736842107E-2</v>
      </c>
    </row>
    <row r="160" spans="1:3" x14ac:dyDescent="0.3">
      <c r="A160" s="2" t="s">
        <v>20</v>
      </c>
      <c r="B160" s="2">
        <f>多媒系!B160+室設系!B160+商設系!B160+品設系!B160</f>
        <v>11</v>
      </c>
      <c r="C160" s="7">
        <f>B160/B162</f>
        <v>0.11578947368421053</v>
      </c>
    </row>
    <row r="161" spans="1:3" x14ac:dyDescent="0.3">
      <c r="A161" s="2" t="s">
        <v>7</v>
      </c>
      <c r="B161" s="2">
        <f>多媒系!B161+室設系!B161+商設系!B161+品設系!B161</f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95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f>多媒系!B165+室設系!B165+商設系!B165+品設系!B165</f>
        <v>15</v>
      </c>
      <c r="C165" s="7">
        <f>B165/B167</f>
        <v>0.7142857142857143</v>
      </c>
    </row>
    <row r="166" spans="1:3" x14ac:dyDescent="0.3">
      <c r="A166" s="2" t="s">
        <v>94</v>
      </c>
      <c r="B166" s="2">
        <v>6</v>
      </c>
      <c r="C166" s="7">
        <f>B166/B167</f>
        <v>0.2857142857142857</v>
      </c>
    </row>
    <row r="167" spans="1:3" x14ac:dyDescent="0.3">
      <c r="A167" s="6" t="s">
        <v>99</v>
      </c>
      <c r="B167" s="6">
        <f>SUM(B165:B166)</f>
        <v>21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f>多媒系!B170+室設系!B170+商設系!B170+品設系!B170</f>
        <v>15</v>
      </c>
      <c r="C170" s="7">
        <f>B170/B172</f>
        <v>0.7142857142857143</v>
      </c>
    </row>
    <row r="171" spans="1:3" x14ac:dyDescent="0.3">
      <c r="A171" s="2" t="s">
        <v>98</v>
      </c>
      <c r="B171" s="2">
        <v>6</v>
      </c>
      <c r="C171" s="7">
        <f>B171/B172</f>
        <v>0.2857142857142857</v>
      </c>
    </row>
    <row r="172" spans="1:3" x14ac:dyDescent="0.3">
      <c r="A172" s="6" t="s">
        <v>99</v>
      </c>
      <c r="B172" s="6">
        <f>SUM(B170:B171)</f>
        <v>21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103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1</v>
      </c>
      <c r="C6" s="7">
        <f>B6/B11</f>
        <v>0.5</v>
      </c>
    </row>
    <row r="7" spans="1:9" x14ac:dyDescent="0.3">
      <c r="A7" s="2" t="s">
        <v>43</v>
      </c>
      <c r="B7" s="2">
        <v>1</v>
      </c>
      <c r="C7" s="7">
        <f>B7/B11</f>
        <v>0.5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1</v>
      </c>
      <c r="C14" s="7">
        <f>B14/B19</f>
        <v>0.5</v>
      </c>
    </row>
    <row r="15" spans="1:9" x14ac:dyDescent="0.3">
      <c r="A15" s="2" t="s">
        <v>48</v>
      </c>
      <c r="B15" s="2">
        <v>1</v>
      </c>
      <c r="C15" s="7">
        <f>B15/B19</f>
        <v>0.5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1</v>
      </c>
      <c r="C24" s="7">
        <f>B24/B29</f>
        <v>0.5</v>
      </c>
      <c r="D24" s="4"/>
    </row>
    <row r="25" spans="1:4" x14ac:dyDescent="0.3">
      <c r="A25" s="2" t="s">
        <v>43</v>
      </c>
      <c r="B25" s="2">
        <v>1</v>
      </c>
      <c r="C25" s="7">
        <f>B25/B29</f>
        <v>0.5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1</v>
      </c>
      <c r="C32" s="7">
        <f>B32/B37</f>
        <v>0.5</v>
      </c>
    </row>
    <row r="33" spans="1:4" x14ac:dyDescent="0.3">
      <c r="A33" s="2" t="s">
        <v>43</v>
      </c>
      <c r="B33" s="2">
        <v>1</v>
      </c>
      <c r="C33" s="7">
        <f>B33/B37</f>
        <v>0.5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1</v>
      </c>
      <c r="C40" s="7">
        <f>B40/B45</f>
        <v>0.5</v>
      </c>
    </row>
    <row r="41" spans="1:4" x14ac:dyDescent="0.3">
      <c r="A41" s="2" t="s">
        <v>43</v>
      </c>
      <c r="B41" s="2">
        <v>1</v>
      </c>
      <c r="C41" s="7">
        <f>B41/B45</f>
        <v>0.5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1</v>
      </c>
      <c r="C48" s="7">
        <f>B48/B53</f>
        <v>0.5</v>
      </c>
    </row>
    <row r="49" spans="1:13" x14ac:dyDescent="0.3">
      <c r="A49" s="2" t="s">
        <v>43</v>
      </c>
      <c r="B49" s="2">
        <v>1</v>
      </c>
      <c r="C49" s="7">
        <f>B49/B53</f>
        <v>0.5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1</v>
      </c>
      <c r="C56" s="7">
        <f>B56/B61</f>
        <v>0.5</v>
      </c>
    </row>
    <row r="57" spans="1:13" x14ac:dyDescent="0.3">
      <c r="A57" s="2" t="s">
        <v>62</v>
      </c>
      <c r="B57" s="2">
        <v>1</v>
      </c>
      <c r="C57" s="7">
        <f>B57/B61</f>
        <v>0.5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1</v>
      </c>
      <c r="C64" s="7">
        <f>B64/B69</f>
        <v>0.5</v>
      </c>
    </row>
    <row r="65" spans="1:4" x14ac:dyDescent="0.3">
      <c r="A65" s="2" t="s">
        <v>43</v>
      </c>
      <c r="B65" s="2">
        <v>1</v>
      </c>
      <c r="C65" s="7">
        <f>B65/B69</f>
        <v>0.5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1</v>
      </c>
      <c r="C72" s="7">
        <f>B72/B77</f>
        <v>0.5</v>
      </c>
    </row>
    <row r="73" spans="1:4" x14ac:dyDescent="0.3">
      <c r="A73" s="2" t="s">
        <v>43</v>
      </c>
      <c r="B73" s="2">
        <v>1</v>
      </c>
      <c r="C73" s="7">
        <f>B73/B77</f>
        <v>0.5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0</v>
      </c>
      <c r="C80" s="7">
        <f>B80/B85</f>
        <v>0</v>
      </c>
    </row>
    <row r="81" spans="1:3" x14ac:dyDescent="0.3">
      <c r="A81" s="2" t="s">
        <v>43</v>
      </c>
      <c r="B81" s="2">
        <v>1</v>
      </c>
      <c r="C81" s="7">
        <f>B81/B85</f>
        <v>0.5</v>
      </c>
    </row>
    <row r="82" spans="1:3" x14ac:dyDescent="0.3">
      <c r="A82" s="2" t="s">
        <v>44</v>
      </c>
      <c r="B82" s="2">
        <v>1</v>
      </c>
      <c r="C82" s="7">
        <f>B82/B85</f>
        <v>0.5</v>
      </c>
    </row>
    <row r="83" spans="1:3" x14ac:dyDescent="0.3">
      <c r="A83" s="2" t="s">
        <v>45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1</v>
      </c>
      <c r="C88" s="7">
        <f>B88/B93</f>
        <v>0.5</v>
      </c>
    </row>
    <row r="89" spans="1:3" x14ac:dyDescent="0.3">
      <c r="A89" s="2" t="s">
        <v>43</v>
      </c>
      <c r="B89" s="2">
        <v>0</v>
      </c>
      <c r="C89" s="7">
        <f>B89/B93</f>
        <v>0</v>
      </c>
    </row>
    <row r="90" spans="1:3" x14ac:dyDescent="0.3">
      <c r="A90" s="2" t="s">
        <v>44</v>
      </c>
      <c r="B90" s="2">
        <v>1</v>
      </c>
      <c r="C90" s="7">
        <f>B90/B93</f>
        <v>0.5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1</v>
      </c>
      <c r="C96" s="7">
        <f>B96/B101</f>
        <v>0.5</v>
      </c>
    </row>
    <row r="97" spans="1:3" x14ac:dyDescent="0.3">
      <c r="A97" s="2" t="s">
        <v>43</v>
      </c>
      <c r="B97" s="2">
        <v>1</v>
      </c>
      <c r="C97" s="7">
        <f>B97/B101</f>
        <v>0.5</v>
      </c>
    </row>
    <row r="98" spans="1:3" x14ac:dyDescent="0.3">
      <c r="A98" s="2" t="s">
        <v>44</v>
      </c>
      <c r="B98" s="2">
        <v>0</v>
      </c>
      <c r="C98" s="7">
        <f>B98/B101</f>
        <v>0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1</v>
      </c>
      <c r="C104" s="7">
        <f>B104/B109</f>
        <v>0.5</v>
      </c>
    </row>
    <row r="105" spans="1:3" x14ac:dyDescent="0.3">
      <c r="A105" s="2" t="s">
        <v>81</v>
      </c>
      <c r="B105" s="2">
        <v>0</v>
      </c>
      <c r="C105" s="7">
        <f>B105/B109</f>
        <v>0</v>
      </c>
    </row>
    <row r="106" spans="1:3" x14ac:dyDescent="0.3">
      <c r="A106" s="2" t="s">
        <v>44</v>
      </c>
      <c r="B106" s="2">
        <v>1</v>
      </c>
      <c r="C106" s="7">
        <f>B106/B109</f>
        <v>0.5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1</v>
      </c>
      <c r="C112" s="7">
        <f>B112/B117</f>
        <v>0.5</v>
      </c>
    </row>
    <row r="113" spans="1:3" x14ac:dyDescent="0.3">
      <c r="A113" s="2" t="s">
        <v>43</v>
      </c>
      <c r="B113" s="2">
        <v>1</v>
      </c>
      <c r="C113" s="7">
        <f>B113/B117</f>
        <v>0.5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0</v>
      </c>
      <c r="C120" s="7">
        <f>B120/B125</f>
        <v>0</v>
      </c>
    </row>
    <row r="121" spans="1:3" x14ac:dyDescent="0.3">
      <c r="A121" s="2" t="s">
        <v>43</v>
      </c>
      <c r="B121" s="2">
        <v>0</v>
      </c>
      <c r="C121" s="7">
        <f>B121/B125</f>
        <v>0</v>
      </c>
    </row>
    <row r="122" spans="1:3" x14ac:dyDescent="0.3">
      <c r="A122" s="2" t="s">
        <v>44</v>
      </c>
      <c r="B122" s="2">
        <v>2</v>
      </c>
      <c r="C122" s="7">
        <f>B122/B125</f>
        <v>1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1</v>
      </c>
      <c r="C130" s="7">
        <f>B130/B135</f>
        <v>0.5</v>
      </c>
    </row>
    <row r="131" spans="1:3" x14ac:dyDescent="0.3">
      <c r="A131" s="2" t="s">
        <v>86</v>
      </c>
      <c r="B131" s="2">
        <v>1</v>
      </c>
      <c r="C131" s="7">
        <f>B131/B135</f>
        <v>0.5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1</v>
      </c>
      <c r="C138" s="7">
        <f>B138/B145</f>
        <v>0.14285714285714285</v>
      </c>
    </row>
    <row r="139" spans="1:3" x14ac:dyDescent="0.3">
      <c r="A139" s="2" t="s">
        <v>2</v>
      </c>
      <c r="B139" s="2">
        <v>2</v>
      </c>
      <c r="C139" s="7">
        <f>B139/B145</f>
        <v>0.2857142857142857</v>
      </c>
    </row>
    <row r="140" spans="1:3" x14ac:dyDescent="0.3">
      <c r="A140" s="2" t="s">
        <v>3</v>
      </c>
      <c r="B140" s="2">
        <v>2</v>
      </c>
      <c r="C140" s="7">
        <f>B140/B145</f>
        <v>0.2857142857142857</v>
      </c>
    </row>
    <row r="141" spans="1:3" x14ac:dyDescent="0.3">
      <c r="A141" s="2" t="s">
        <v>4</v>
      </c>
      <c r="B141" s="2">
        <v>1</v>
      </c>
      <c r="C141" s="7">
        <f>B141/B145</f>
        <v>0.14285714285714285</v>
      </c>
    </row>
    <row r="142" spans="1:3" x14ac:dyDescent="0.3">
      <c r="A142" s="2" t="s">
        <v>5</v>
      </c>
      <c r="B142" s="2">
        <v>0</v>
      </c>
      <c r="C142" s="7">
        <f>B142/B145</f>
        <v>0</v>
      </c>
    </row>
    <row r="143" spans="1:3" x14ac:dyDescent="0.3">
      <c r="A143" s="2" t="s">
        <v>6</v>
      </c>
      <c r="B143" s="2">
        <v>1</v>
      </c>
      <c r="C143" s="7">
        <f>B143/B145</f>
        <v>0.14285714285714285</v>
      </c>
    </row>
    <row r="144" spans="1:3" x14ac:dyDescent="0.3">
      <c r="A144" s="2" t="s">
        <v>7</v>
      </c>
      <c r="B144" s="2">
        <v>0</v>
      </c>
      <c r="C144" s="7">
        <f>B144/B145</f>
        <v>0</v>
      </c>
    </row>
    <row r="145" spans="1:3" x14ac:dyDescent="0.3">
      <c r="A145" s="6" t="s">
        <v>99</v>
      </c>
      <c r="B145" s="6">
        <f>SUM(B138:B144)</f>
        <v>7</v>
      </c>
      <c r="C145" s="9">
        <f>SUM(C138:C144)</f>
        <v>0.99999999999999978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/>
      <c r="C149" s="7">
        <f>B149/B162</f>
        <v>0</v>
      </c>
    </row>
    <row r="150" spans="1:3" x14ac:dyDescent="0.3">
      <c r="A150" s="2" t="s">
        <v>10</v>
      </c>
      <c r="B150" s="2"/>
      <c r="C150" s="7">
        <f>B150/B162</f>
        <v>0</v>
      </c>
    </row>
    <row r="151" spans="1:3" x14ac:dyDescent="0.3">
      <c r="A151" s="2" t="s">
        <v>11</v>
      </c>
      <c r="B151" s="2">
        <v>1</v>
      </c>
      <c r="C151" s="7">
        <f>B151/B162</f>
        <v>0.1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/>
      <c r="C153" s="7">
        <f>B153/B162</f>
        <v>0</v>
      </c>
    </row>
    <row r="154" spans="1:3" x14ac:dyDescent="0.3">
      <c r="A154" s="2" t="s">
        <v>14</v>
      </c>
      <c r="B154" s="2">
        <v>2</v>
      </c>
      <c r="C154" s="7">
        <f>B154/B162</f>
        <v>0.2</v>
      </c>
    </row>
    <row r="155" spans="1:3" x14ac:dyDescent="0.3">
      <c r="A155" s="2" t="s">
        <v>15</v>
      </c>
      <c r="B155" s="2">
        <v>1</v>
      </c>
      <c r="C155" s="7">
        <f>B155/B162</f>
        <v>0.1</v>
      </c>
    </row>
    <row r="156" spans="1:3" x14ac:dyDescent="0.3">
      <c r="A156" s="2" t="s">
        <v>16</v>
      </c>
      <c r="B156" s="2">
        <v>1</v>
      </c>
      <c r="C156" s="7">
        <f>B156/B162</f>
        <v>0.1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2</v>
      </c>
      <c r="C158" s="7">
        <f>B158/B162</f>
        <v>0.2</v>
      </c>
    </row>
    <row r="159" spans="1:3" x14ac:dyDescent="0.3">
      <c r="A159" s="2" t="s">
        <v>19</v>
      </c>
      <c r="B159" s="2">
        <v>2</v>
      </c>
      <c r="C159" s="7">
        <f>B159/B162</f>
        <v>0.2</v>
      </c>
    </row>
    <row r="160" spans="1:3" x14ac:dyDescent="0.3">
      <c r="A160" s="2" t="s">
        <v>20</v>
      </c>
      <c r="B160" s="2">
        <v>1</v>
      </c>
      <c r="C160" s="7">
        <f>B160/B162</f>
        <v>0.1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10</v>
      </c>
      <c r="C162" s="9">
        <f>SUM(C148:C161)</f>
        <v>0.99999999999999989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2</v>
      </c>
      <c r="C165" s="7">
        <f>B165/B167</f>
        <v>1</v>
      </c>
    </row>
    <row r="166" spans="1:3" x14ac:dyDescent="0.3">
      <c r="A166" s="2" t="s">
        <v>94</v>
      </c>
      <c r="B166" s="2">
        <v>0</v>
      </c>
      <c r="C166" s="7">
        <f>B166/B167</f>
        <v>0</v>
      </c>
    </row>
    <row r="167" spans="1:3" x14ac:dyDescent="0.3">
      <c r="A167" s="6" t="s">
        <v>99</v>
      </c>
      <c r="B167" s="6">
        <f>SUM(B165:B166)</f>
        <v>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102</v>
      </c>
      <c r="C169" s="12" t="s">
        <v>96</v>
      </c>
    </row>
    <row r="170" spans="1:3" x14ac:dyDescent="0.3">
      <c r="A170" s="2" t="s">
        <v>97</v>
      </c>
      <c r="B170" s="2">
        <v>2</v>
      </c>
      <c r="C170" s="7">
        <f>B170/B172</f>
        <v>1</v>
      </c>
    </row>
    <row r="171" spans="1:3" x14ac:dyDescent="0.3">
      <c r="A171" s="2" t="s">
        <v>98</v>
      </c>
      <c r="B171" s="2">
        <v>0</v>
      </c>
      <c r="C171" s="7">
        <f>B171/B172</f>
        <v>0</v>
      </c>
    </row>
    <row r="172" spans="1:3" x14ac:dyDescent="0.3">
      <c r="A172" s="6" t="s">
        <v>99</v>
      </c>
      <c r="B172" s="6">
        <f>SUM(B170:B171)</f>
        <v>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105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104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5</v>
      </c>
      <c r="C6" s="7">
        <f>B6/B11</f>
        <v>0.41666666666666669</v>
      </c>
    </row>
    <row r="7" spans="1:9" x14ac:dyDescent="0.3">
      <c r="A7" s="2" t="s">
        <v>43</v>
      </c>
      <c r="B7" s="2">
        <v>5</v>
      </c>
      <c r="C7" s="7">
        <f>B7/B11</f>
        <v>0.41666666666666669</v>
      </c>
    </row>
    <row r="8" spans="1:9" x14ac:dyDescent="0.3">
      <c r="A8" s="2" t="s">
        <v>44</v>
      </c>
      <c r="B8" s="2">
        <v>2</v>
      </c>
      <c r="C8" s="7">
        <f>B8/B11</f>
        <v>0.16666666666666666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12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6</v>
      </c>
      <c r="C14" s="7">
        <f>B14/B19</f>
        <v>0.5</v>
      </c>
    </row>
    <row r="15" spans="1:9" x14ac:dyDescent="0.3">
      <c r="A15" s="2" t="s">
        <v>48</v>
      </c>
      <c r="B15" s="2">
        <v>4</v>
      </c>
      <c r="C15" s="7">
        <f>B15/B19</f>
        <v>0.33333333333333331</v>
      </c>
    </row>
    <row r="16" spans="1:9" x14ac:dyDescent="0.3">
      <c r="A16" s="2" t="s">
        <v>44</v>
      </c>
      <c r="B16" s="2">
        <v>2</v>
      </c>
      <c r="C16" s="7">
        <f>B16/B19</f>
        <v>0.16666666666666666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12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5</v>
      </c>
      <c r="C24" s="7">
        <f>B24/B29</f>
        <v>0.41666666666666669</v>
      </c>
      <c r="D24" s="4"/>
    </row>
    <row r="25" spans="1:4" x14ac:dyDescent="0.3">
      <c r="A25" s="2" t="s">
        <v>43</v>
      </c>
      <c r="B25" s="2">
        <v>6</v>
      </c>
      <c r="C25" s="7">
        <f>B25/B29</f>
        <v>0.5</v>
      </c>
      <c r="D25" s="4"/>
    </row>
    <row r="26" spans="1:4" x14ac:dyDescent="0.3">
      <c r="A26" s="2" t="s">
        <v>44</v>
      </c>
      <c r="B26" s="2">
        <v>1</v>
      </c>
      <c r="C26" s="7">
        <f>B26/B29</f>
        <v>8.3333333333333329E-2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12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6</v>
      </c>
      <c r="C32" s="7">
        <f>B32/B37</f>
        <v>0.5</v>
      </c>
    </row>
    <row r="33" spans="1:4" x14ac:dyDescent="0.3">
      <c r="A33" s="2" t="s">
        <v>43</v>
      </c>
      <c r="B33" s="2">
        <v>5</v>
      </c>
      <c r="C33" s="7">
        <f>B33/B37</f>
        <v>0.41666666666666669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1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12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9</v>
      </c>
      <c r="C40" s="7">
        <f>B40/B45</f>
        <v>0.75</v>
      </c>
    </row>
    <row r="41" spans="1:4" x14ac:dyDescent="0.3">
      <c r="A41" s="2" t="s">
        <v>43</v>
      </c>
      <c r="B41" s="2">
        <v>2</v>
      </c>
      <c r="C41" s="7">
        <f>B41/B45</f>
        <v>0.16666666666666666</v>
      </c>
    </row>
    <row r="42" spans="1:4" x14ac:dyDescent="0.3">
      <c r="A42" s="2" t="s">
        <v>44</v>
      </c>
      <c r="B42" s="2">
        <v>1</v>
      </c>
      <c r="C42" s="7">
        <f>B42/B45</f>
        <v>8.3333333333333329E-2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12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6</v>
      </c>
      <c r="C48" s="7">
        <f>B48/B53</f>
        <v>0.5</v>
      </c>
    </row>
    <row r="49" spans="1:13" x14ac:dyDescent="0.3">
      <c r="A49" s="2" t="s">
        <v>43</v>
      </c>
      <c r="B49" s="2">
        <v>5</v>
      </c>
      <c r="C49" s="7">
        <f>B49/B53</f>
        <v>0.41666666666666669</v>
      </c>
    </row>
    <row r="50" spans="1:13" x14ac:dyDescent="0.3">
      <c r="A50" s="2" t="s">
        <v>44</v>
      </c>
      <c r="B50" s="2">
        <v>1</v>
      </c>
      <c r="C50" s="7">
        <f>B50/B53</f>
        <v>8.3333333333333329E-2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12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8</v>
      </c>
      <c r="C56" s="7">
        <f>B56/B61</f>
        <v>0.66666666666666663</v>
      </c>
    </row>
    <row r="57" spans="1:13" x14ac:dyDescent="0.3">
      <c r="A57" s="2" t="s">
        <v>62</v>
      </c>
      <c r="B57" s="2">
        <v>3</v>
      </c>
      <c r="C57" s="7">
        <f>B57/B61</f>
        <v>0.25</v>
      </c>
    </row>
    <row r="58" spans="1:13" x14ac:dyDescent="0.3">
      <c r="A58" s="2" t="s">
        <v>44</v>
      </c>
      <c r="B58" s="2">
        <v>1</v>
      </c>
      <c r="C58" s="7">
        <f>B58/B61</f>
        <v>8.3333333333333329E-2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12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8</v>
      </c>
      <c r="C64" s="7">
        <f>B64/B69</f>
        <v>0.66666666666666663</v>
      </c>
    </row>
    <row r="65" spans="1:4" x14ac:dyDescent="0.3">
      <c r="A65" s="2" t="s">
        <v>43</v>
      </c>
      <c r="B65" s="2">
        <v>3</v>
      </c>
      <c r="C65" s="7">
        <f>B65/B69</f>
        <v>0.25</v>
      </c>
    </row>
    <row r="66" spans="1:4" x14ac:dyDescent="0.3">
      <c r="A66" s="2" t="s">
        <v>44</v>
      </c>
      <c r="B66" s="2">
        <v>1</v>
      </c>
      <c r="C66" s="7">
        <f>B66/B69</f>
        <v>8.3333333333333329E-2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12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7</v>
      </c>
      <c r="C72" s="7">
        <f>B72/B77</f>
        <v>0.58333333333333337</v>
      </c>
    </row>
    <row r="73" spans="1:4" x14ac:dyDescent="0.3">
      <c r="A73" s="2" t="s">
        <v>43</v>
      </c>
      <c r="B73" s="2">
        <v>4</v>
      </c>
      <c r="C73" s="7">
        <f>B73/B77</f>
        <v>0.33333333333333331</v>
      </c>
    </row>
    <row r="74" spans="1:4" x14ac:dyDescent="0.3">
      <c r="A74" s="2" t="s">
        <v>69</v>
      </c>
      <c r="B74" s="2">
        <v>1</v>
      </c>
      <c r="C74" s="7">
        <f>B74/B77</f>
        <v>8.3333333333333329E-2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12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5</v>
      </c>
      <c r="C80" s="7">
        <f>B80/B85</f>
        <v>0.41666666666666669</v>
      </c>
    </row>
    <row r="81" spans="1:3" x14ac:dyDescent="0.3">
      <c r="A81" s="2" t="s">
        <v>43</v>
      </c>
      <c r="B81" s="2">
        <v>5</v>
      </c>
      <c r="C81" s="7">
        <f>B81/B85</f>
        <v>0.41666666666666669</v>
      </c>
    </row>
    <row r="82" spans="1:3" x14ac:dyDescent="0.3">
      <c r="A82" s="2" t="s">
        <v>44</v>
      </c>
      <c r="B82" s="2">
        <v>2</v>
      </c>
      <c r="C82" s="7">
        <f>B82/B85</f>
        <v>0.16666666666666666</v>
      </c>
    </row>
    <row r="83" spans="1:3" x14ac:dyDescent="0.3">
      <c r="A83" s="2" t="s">
        <v>45</v>
      </c>
      <c r="B83" s="2">
        <v>0</v>
      </c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12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3</v>
      </c>
      <c r="C88" s="7">
        <f>B88/B93</f>
        <v>0.25</v>
      </c>
    </row>
    <row r="89" spans="1:3" x14ac:dyDescent="0.3">
      <c r="A89" s="2" t="s">
        <v>43</v>
      </c>
      <c r="B89" s="2">
        <v>7</v>
      </c>
      <c r="C89" s="7">
        <f>B89/B93</f>
        <v>0.58333333333333337</v>
      </c>
    </row>
    <row r="90" spans="1:3" x14ac:dyDescent="0.3">
      <c r="A90" s="2" t="s">
        <v>44</v>
      </c>
      <c r="B90" s="2">
        <v>2</v>
      </c>
      <c r="C90" s="7">
        <f>B90/B93</f>
        <v>0.16666666666666666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12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8</v>
      </c>
      <c r="C96" s="7">
        <f>B96/B101</f>
        <v>0.66666666666666663</v>
      </c>
    </row>
    <row r="97" spans="1:3" x14ac:dyDescent="0.3">
      <c r="A97" s="2" t="s">
        <v>43</v>
      </c>
      <c r="B97" s="2">
        <v>2</v>
      </c>
      <c r="C97" s="7">
        <f>B97/B101</f>
        <v>0.16666666666666666</v>
      </c>
    </row>
    <row r="98" spans="1:3" x14ac:dyDescent="0.3">
      <c r="A98" s="2" t="s">
        <v>44</v>
      </c>
      <c r="B98" s="2">
        <v>2</v>
      </c>
      <c r="C98" s="7">
        <f>B98/B101</f>
        <v>0.16666666666666666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12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7</v>
      </c>
      <c r="C104" s="7">
        <f>B104/B109</f>
        <v>0.58333333333333337</v>
      </c>
    </row>
    <row r="105" spans="1:3" x14ac:dyDescent="0.3">
      <c r="A105" s="2" t="s">
        <v>81</v>
      </c>
      <c r="B105" s="2">
        <v>4</v>
      </c>
      <c r="C105" s="7">
        <f>B105/B109</f>
        <v>0.33333333333333331</v>
      </c>
    </row>
    <row r="106" spans="1:3" x14ac:dyDescent="0.3">
      <c r="A106" s="2" t="s">
        <v>44</v>
      </c>
      <c r="B106" s="2">
        <v>1</v>
      </c>
      <c r="C106" s="7">
        <f>B106/B109</f>
        <v>8.3333333333333329E-2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12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9</v>
      </c>
      <c r="C112" s="7">
        <f>B112/B117</f>
        <v>0.75</v>
      </c>
    </row>
    <row r="113" spans="1:3" x14ac:dyDescent="0.3">
      <c r="A113" s="2" t="s">
        <v>43</v>
      </c>
      <c r="B113" s="2">
        <v>3</v>
      </c>
      <c r="C113" s="7">
        <f>B113/B117</f>
        <v>0.25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12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2</v>
      </c>
      <c r="C120" s="7">
        <f>B120/B125</f>
        <v>0.16666666666666666</v>
      </c>
    </row>
    <row r="121" spans="1:3" x14ac:dyDescent="0.3">
      <c r="A121" s="2" t="s">
        <v>43</v>
      </c>
      <c r="B121" s="2">
        <v>8</v>
      </c>
      <c r="C121" s="7">
        <f>B121/B125</f>
        <v>0.66666666666666663</v>
      </c>
    </row>
    <row r="122" spans="1:3" x14ac:dyDescent="0.3">
      <c r="A122" s="2" t="s">
        <v>44</v>
      </c>
      <c r="B122" s="2">
        <v>2</v>
      </c>
      <c r="C122" s="7">
        <f>B122/B125</f>
        <v>0.16666666666666666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12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4</v>
      </c>
      <c r="C130" s="7">
        <f>B130/B135</f>
        <v>0.33333333333333331</v>
      </c>
    </row>
    <row r="131" spans="1:3" x14ac:dyDescent="0.3">
      <c r="A131" s="2" t="s">
        <v>86</v>
      </c>
      <c r="B131" s="2">
        <v>8</v>
      </c>
      <c r="C131" s="7">
        <f>B131/B135</f>
        <v>0.66666666666666663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12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8</v>
      </c>
      <c r="C138" s="7">
        <f>B138/B145</f>
        <v>0.21621621621621623</v>
      </c>
    </row>
    <row r="139" spans="1:3" x14ac:dyDescent="0.3">
      <c r="A139" s="2" t="s">
        <v>2</v>
      </c>
      <c r="B139" s="2">
        <v>6</v>
      </c>
      <c r="C139" s="7">
        <f>B139/B145</f>
        <v>0.16216216216216217</v>
      </c>
    </row>
    <row r="140" spans="1:3" x14ac:dyDescent="0.3">
      <c r="A140" s="2" t="s">
        <v>3</v>
      </c>
      <c r="B140" s="2">
        <v>11</v>
      </c>
      <c r="C140" s="7">
        <f>B140/B145</f>
        <v>0.29729729729729731</v>
      </c>
    </row>
    <row r="141" spans="1:3" x14ac:dyDescent="0.3">
      <c r="A141" s="2" t="s">
        <v>4</v>
      </c>
      <c r="B141" s="2">
        <v>2</v>
      </c>
      <c r="C141" s="7">
        <f>B141/B145</f>
        <v>5.4054054054054057E-2</v>
      </c>
    </row>
    <row r="142" spans="1:3" x14ac:dyDescent="0.3">
      <c r="A142" s="2" t="s">
        <v>5</v>
      </c>
      <c r="B142" s="2">
        <v>5</v>
      </c>
      <c r="C142" s="7">
        <f>B142/B145</f>
        <v>0.13513513513513514</v>
      </c>
    </row>
    <row r="143" spans="1:3" x14ac:dyDescent="0.3">
      <c r="A143" s="2" t="s">
        <v>6</v>
      </c>
      <c r="B143" s="2">
        <v>5</v>
      </c>
      <c r="C143" s="7">
        <f>B143/B145</f>
        <v>0.13513513513513514</v>
      </c>
    </row>
    <row r="144" spans="1:3" x14ac:dyDescent="0.3">
      <c r="A144" s="2" t="s">
        <v>7</v>
      </c>
      <c r="B144" s="2">
        <v>0</v>
      </c>
      <c r="C144" s="7">
        <f>B144/B145</f>
        <v>0</v>
      </c>
    </row>
    <row r="145" spans="1:3" x14ac:dyDescent="0.3">
      <c r="A145" s="6" t="s">
        <v>99</v>
      </c>
      <c r="B145" s="6">
        <f>SUM(B138:B144)</f>
        <v>37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6</v>
      </c>
      <c r="C149" s="7">
        <f>B149/B162</f>
        <v>0.10169491525423729</v>
      </c>
    </row>
    <row r="150" spans="1:3" x14ac:dyDescent="0.3">
      <c r="A150" s="2" t="s">
        <v>10</v>
      </c>
      <c r="B150" s="2">
        <v>3</v>
      </c>
      <c r="C150" s="7">
        <f>B150/B162</f>
        <v>5.0847457627118647E-2</v>
      </c>
    </row>
    <row r="151" spans="1:3" x14ac:dyDescent="0.3">
      <c r="A151" s="2" t="s">
        <v>11</v>
      </c>
      <c r="B151" s="2">
        <v>6</v>
      </c>
      <c r="C151" s="7">
        <f>B151/B162</f>
        <v>0.10169491525423729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6</v>
      </c>
      <c r="C153" s="7">
        <f>B153/B162</f>
        <v>0.10169491525423729</v>
      </c>
    </row>
    <row r="154" spans="1:3" x14ac:dyDescent="0.3">
      <c r="A154" s="2" t="s">
        <v>14</v>
      </c>
      <c r="B154" s="2">
        <v>10</v>
      </c>
      <c r="C154" s="7">
        <f>B154/B162</f>
        <v>0.16949152542372881</v>
      </c>
    </row>
    <row r="155" spans="1:3" x14ac:dyDescent="0.3">
      <c r="A155" s="2" t="s">
        <v>15</v>
      </c>
      <c r="B155" s="2">
        <v>5</v>
      </c>
      <c r="C155" s="7">
        <f>B155/B162</f>
        <v>8.4745762711864403E-2</v>
      </c>
    </row>
    <row r="156" spans="1:3" x14ac:dyDescent="0.3">
      <c r="A156" s="2" t="s">
        <v>16</v>
      </c>
      <c r="B156" s="2">
        <v>3</v>
      </c>
      <c r="C156" s="7">
        <f>B156/B162</f>
        <v>5.0847457627118647E-2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11</v>
      </c>
      <c r="C158" s="7">
        <f>B158/B162</f>
        <v>0.1864406779661017</v>
      </c>
    </row>
    <row r="159" spans="1:3" x14ac:dyDescent="0.3">
      <c r="A159" s="2" t="s">
        <v>19</v>
      </c>
      <c r="B159" s="2">
        <v>2</v>
      </c>
      <c r="C159" s="7">
        <f>B159/B162</f>
        <v>3.3898305084745763E-2</v>
      </c>
    </row>
    <row r="160" spans="1:3" x14ac:dyDescent="0.3">
      <c r="A160" s="2" t="s">
        <v>20</v>
      </c>
      <c r="B160" s="2">
        <v>7</v>
      </c>
      <c r="C160" s="7">
        <f>B160/B162</f>
        <v>0.11864406779661017</v>
      </c>
    </row>
    <row r="161" spans="1:3" x14ac:dyDescent="0.3">
      <c r="A161" s="2" t="s">
        <v>7</v>
      </c>
      <c r="B161" s="2">
        <v>0</v>
      </c>
      <c r="C161" s="7">
        <f>B161/B162</f>
        <v>0</v>
      </c>
    </row>
    <row r="162" spans="1:3" x14ac:dyDescent="0.3">
      <c r="A162" s="6" t="s">
        <v>99</v>
      </c>
      <c r="B162" s="6">
        <f>SUM(B148:B161)</f>
        <v>59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10</v>
      </c>
      <c r="C165" s="7">
        <f>B165/B167</f>
        <v>0.83333333333333337</v>
      </c>
    </row>
    <row r="166" spans="1:3" x14ac:dyDescent="0.3">
      <c r="A166" s="2" t="s">
        <v>94</v>
      </c>
      <c r="B166" s="2">
        <v>2</v>
      </c>
      <c r="C166" s="7">
        <f>B166/B167</f>
        <v>0.16666666666666666</v>
      </c>
    </row>
    <row r="167" spans="1:3" x14ac:dyDescent="0.3">
      <c r="A167" s="6" t="s">
        <v>99</v>
      </c>
      <c r="B167" s="6">
        <f>SUM(B165:B166)</f>
        <v>12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9</v>
      </c>
      <c r="C170" s="7">
        <f>B170/B172</f>
        <v>0.75</v>
      </c>
    </row>
    <row r="171" spans="1:3" x14ac:dyDescent="0.3">
      <c r="A171" s="2" t="s">
        <v>98</v>
      </c>
      <c r="B171" s="2">
        <v>3</v>
      </c>
      <c r="C171" s="7">
        <f>B171/B172</f>
        <v>0.25</v>
      </c>
    </row>
    <row r="172" spans="1:3" x14ac:dyDescent="0.3">
      <c r="A172" s="6" t="s">
        <v>99</v>
      </c>
      <c r="B172" s="6">
        <f>SUM(B170:B171)</f>
        <v>12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106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0.4</v>
      </c>
    </row>
    <row r="7" spans="1:9" x14ac:dyDescent="0.3">
      <c r="A7" s="2" t="s">
        <v>43</v>
      </c>
      <c r="B7" s="2">
        <v>3</v>
      </c>
      <c r="C7" s="7">
        <f>B7/B11</f>
        <v>0.6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5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1</v>
      </c>
      <c r="C14" s="7">
        <f>B14/B19</f>
        <v>0.2</v>
      </c>
    </row>
    <row r="15" spans="1:9" x14ac:dyDescent="0.3">
      <c r="A15" s="2" t="s">
        <v>48</v>
      </c>
      <c r="B15" s="2">
        <v>4</v>
      </c>
      <c r="C15" s="7">
        <f>B15/B19</f>
        <v>0.8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5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2</v>
      </c>
      <c r="C24" s="7">
        <f>B24/B29</f>
        <v>0.4</v>
      </c>
      <c r="D24" s="4"/>
    </row>
    <row r="25" spans="1:4" x14ac:dyDescent="0.3">
      <c r="A25" s="2" t="s">
        <v>43</v>
      </c>
      <c r="B25" s="2">
        <v>3</v>
      </c>
      <c r="C25" s="7">
        <f>B25/B29</f>
        <v>0.6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5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3</v>
      </c>
      <c r="C32" s="7">
        <f>B32/B37</f>
        <v>0.6</v>
      </c>
    </row>
    <row r="33" spans="1:4" x14ac:dyDescent="0.3">
      <c r="A33" s="2" t="s">
        <v>43</v>
      </c>
      <c r="B33" s="2">
        <v>2</v>
      </c>
      <c r="C33" s="7">
        <f>B33/B37</f>
        <v>0.4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5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2</v>
      </c>
      <c r="C40" s="7">
        <f>B40/B45</f>
        <v>0.4</v>
      </c>
    </row>
    <row r="41" spans="1:4" x14ac:dyDescent="0.3">
      <c r="A41" s="2" t="s">
        <v>43</v>
      </c>
      <c r="B41" s="2">
        <v>3</v>
      </c>
      <c r="C41" s="7">
        <f>B41/B45</f>
        <v>0.6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5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1</v>
      </c>
      <c r="C48" s="7">
        <f>B48/B53</f>
        <v>0.2</v>
      </c>
    </row>
    <row r="49" spans="1:13" x14ac:dyDescent="0.3">
      <c r="A49" s="2" t="s">
        <v>43</v>
      </c>
      <c r="B49" s="2">
        <v>4</v>
      </c>
      <c r="C49" s="7">
        <f>B49/B53</f>
        <v>0.8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5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3</v>
      </c>
      <c r="C56" s="7">
        <f>B56/B61</f>
        <v>0.6</v>
      </c>
    </row>
    <row r="57" spans="1:13" x14ac:dyDescent="0.3">
      <c r="A57" s="2" t="s">
        <v>62</v>
      </c>
      <c r="B57" s="2">
        <v>2</v>
      </c>
      <c r="C57" s="7">
        <f>B57/B61</f>
        <v>0.4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5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3</v>
      </c>
      <c r="C64" s="7">
        <f>B64/B69</f>
        <v>0.6</v>
      </c>
    </row>
    <row r="65" spans="1:4" x14ac:dyDescent="0.3">
      <c r="A65" s="2" t="s">
        <v>43</v>
      </c>
      <c r="B65" s="2">
        <v>2</v>
      </c>
      <c r="C65" s="7">
        <f>B65/B69</f>
        <v>0.4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5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3</v>
      </c>
      <c r="C72" s="7">
        <f>B72/B77</f>
        <v>0.6</v>
      </c>
    </row>
    <row r="73" spans="1:4" x14ac:dyDescent="0.3">
      <c r="A73" s="2" t="s">
        <v>43</v>
      </c>
      <c r="B73" s="2">
        <v>2</v>
      </c>
      <c r="C73" s="7">
        <f>B73/B77</f>
        <v>0.4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5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0</v>
      </c>
      <c r="C80" s="7">
        <f>B80/B85</f>
        <v>0</v>
      </c>
    </row>
    <row r="81" spans="1:3" x14ac:dyDescent="0.3">
      <c r="A81" s="2" t="s">
        <v>43</v>
      </c>
      <c r="B81" s="2">
        <v>3</v>
      </c>
      <c r="C81" s="7">
        <f>B81/B85</f>
        <v>0.6</v>
      </c>
    </row>
    <row r="82" spans="1:3" x14ac:dyDescent="0.3">
      <c r="A82" s="2" t="s">
        <v>44</v>
      </c>
      <c r="B82" s="2">
        <v>2</v>
      </c>
      <c r="C82" s="7">
        <f>B82/B85</f>
        <v>0.4</v>
      </c>
    </row>
    <row r="83" spans="1:3" x14ac:dyDescent="0.3">
      <c r="A83" s="2" t="s">
        <v>45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5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1</v>
      </c>
      <c r="C88" s="7">
        <f>B88/B93</f>
        <v>0.2</v>
      </c>
    </row>
    <row r="89" spans="1:3" x14ac:dyDescent="0.3">
      <c r="A89" s="2" t="s">
        <v>43</v>
      </c>
      <c r="B89" s="2">
        <v>4</v>
      </c>
      <c r="C89" s="7">
        <f>B89/B93</f>
        <v>0.8</v>
      </c>
    </row>
    <row r="90" spans="1:3" x14ac:dyDescent="0.3">
      <c r="A90" s="2" t="s">
        <v>44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5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2</v>
      </c>
      <c r="C96" s="7">
        <f>B96/B101</f>
        <v>0.4</v>
      </c>
    </row>
    <row r="97" spans="1:3" x14ac:dyDescent="0.3">
      <c r="A97" s="2" t="s">
        <v>43</v>
      </c>
      <c r="B97" s="2">
        <v>3</v>
      </c>
      <c r="C97" s="7">
        <f>B97/B101</f>
        <v>0.6</v>
      </c>
    </row>
    <row r="98" spans="1:3" x14ac:dyDescent="0.3">
      <c r="A98" s="2" t="s">
        <v>44</v>
      </c>
      <c r="B98" s="2">
        <v>0</v>
      </c>
      <c r="C98" s="7">
        <f>B98/B101</f>
        <v>0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5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1</v>
      </c>
      <c r="C104" s="7">
        <f>B104/B109</f>
        <v>0.2</v>
      </c>
    </row>
    <row r="105" spans="1:3" x14ac:dyDescent="0.3">
      <c r="A105" s="2" t="s">
        <v>81</v>
      </c>
      <c r="B105" s="2">
        <v>4</v>
      </c>
      <c r="C105" s="7">
        <f>B105/B109</f>
        <v>0.8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5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1</v>
      </c>
      <c r="C112" s="7">
        <f>B112/B117</f>
        <v>0.2</v>
      </c>
    </row>
    <row r="113" spans="1:3" x14ac:dyDescent="0.3">
      <c r="A113" s="2" t="s">
        <v>43</v>
      </c>
      <c r="B113" s="2">
        <v>4</v>
      </c>
      <c r="C113" s="7">
        <f>B113/B117</f>
        <v>0.8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5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0</v>
      </c>
      <c r="C120" s="7">
        <f>B120/B125</f>
        <v>0</v>
      </c>
    </row>
    <row r="121" spans="1:3" x14ac:dyDescent="0.3">
      <c r="A121" s="2" t="s">
        <v>43</v>
      </c>
      <c r="B121" s="2">
        <v>2</v>
      </c>
      <c r="C121" s="7">
        <f>B121/B125</f>
        <v>0.4</v>
      </c>
    </row>
    <row r="122" spans="1:3" x14ac:dyDescent="0.3">
      <c r="A122" s="2" t="s">
        <v>44</v>
      </c>
      <c r="B122" s="2">
        <v>3</v>
      </c>
      <c r="C122" s="7">
        <f>B122/B125</f>
        <v>0.6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5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3</v>
      </c>
      <c r="C130" s="7">
        <f>B130/B135</f>
        <v>0.6</v>
      </c>
    </row>
    <row r="131" spans="1:3" x14ac:dyDescent="0.3">
      <c r="A131" s="2" t="s">
        <v>86</v>
      </c>
      <c r="B131" s="2">
        <v>2</v>
      </c>
      <c r="C131" s="7">
        <f>B131/B135</f>
        <v>0.4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5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2</v>
      </c>
      <c r="C138" s="7">
        <f>B138/B145</f>
        <v>0.15384615384615385</v>
      </c>
    </row>
    <row r="139" spans="1:3" x14ac:dyDescent="0.3">
      <c r="A139" s="2" t="s">
        <v>2</v>
      </c>
      <c r="B139" s="2">
        <v>3</v>
      </c>
      <c r="C139" s="7">
        <f>B139/B145</f>
        <v>0.23076923076923078</v>
      </c>
    </row>
    <row r="140" spans="1:3" x14ac:dyDescent="0.3">
      <c r="A140" s="2" t="s">
        <v>3</v>
      </c>
      <c r="B140" s="2">
        <v>4</v>
      </c>
      <c r="C140" s="7">
        <f>B140/B145</f>
        <v>0.30769230769230771</v>
      </c>
    </row>
    <row r="141" spans="1:3" x14ac:dyDescent="0.3">
      <c r="A141" s="2" t="s">
        <v>4</v>
      </c>
      <c r="B141" s="2">
        <v>1</v>
      </c>
      <c r="C141" s="7">
        <f>B141/B145</f>
        <v>7.6923076923076927E-2</v>
      </c>
    </row>
    <row r="142" spans="1:3" x14ac:dyDescent="0.3">
      <c r="A142" s="2" t="s">
        <v>5</v>
      </c>
      <c r="B142" s="2"/>
      <c r="C142" s="7">
        <f>B142/B145</f>
        <v>0</v>
      </c>
    </row>
    <row r="143" spans="1:3" x14ac:dyDescent="0.3">
      <c r="A143" s="2" t="s">
        <v>6</v>
      </c>
      <c r="B143" s="2">
        <v>2</v>
      </c>
      <c r="C143" s="7">
        <f>B143/B145</f>
        <v>0.15384615384615385</v>
      </c>
    </row>
    <row r="144" spans="1:3" x14ac:dyDescent="0.3">
      <c r="A144" s="2" t="s">
        <v>7</v>
      </c>
      <c r="B144" s="2">
        <v>1</v>
      </c>
      <c r="C144" s="7">
        <f>B144/B145</f>
        <v>7.6923076923076927E-2</v>
      </c>
    </row>
    <row r="145" spans="1:3" x14ac:dyDescent="0.3">
      <c r="A145" s="6" t="s">
        <v>99</v>
      </c>
      <c r="B145" s="6">
        <f>SUM(B138:B144)</f>
        <v>13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5</v>
      </c>
      <c r="C149" s="7">
        <f>B149/B162</f>
        <v>0.23809523809523808</v>
      </c>
    </row>
    <row r="150" spans="1:3" x14ac:dyDescent="0.3">
      <c r="A150" s="2" t="s">
        <v>10</v>
      </c>
      <c r="B150" s="2">
        <v>1</v>
      </c>
      <c r="C150" s="7">
        <f>B150/B162</f>
        <v>4.7619047619047616E-2</v>
      </c>
    </row>
    <row r="151" spans="1:3" x14ac:dyDescent="0.3">
      <c r="A151" s="2" t="s">
        <v>11</v>
      </c>
      <c r="B151" s="2">
        <v>2</v>
      </c>
      <c r="C151" s="7">
        <f>B151/B162</f>
        <v>9.5238095238095233E-2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>
        <v>2</v>
      </c>
      <c r="C153" s="7">
        <f>B153/B162</f>
        <v>9.5238095238095233E-2</v>
      </c>
    </row>
    <row r="154" spans="1:3" x14ac:dyDescent="0.3">
      <c r="A154" s="2" t="s">
        <v>14</v>
      </c>
      <c r="B154" s="2">
        <v>4</v>
      </c>
      <c r="C154" s="7">
        <f>B154/B162</f>
        <v>0.19047619047619047</v>
      </c>
    </row>
    <row r="155" spans="1:3" x14ac:dyDescent="0.3">
      <c r="A155" s="2" t="s">
        <v>15</v>
      </c>
      <c r="B155" s="2"/>
      <c r="C155" s="7">
        <f>B155/B162</f>
        <v>0</v>
      </c>
    </row>
    <row r="156" spans="1:3" x14ac:dyDescent="0.3">
      <c r="A156" s="2" t="s">
        <v>16</v>
      </c>
      <c r="B156" s="2"/>
      <c r="C156" s="7">
        <f>B156/B162</f>
        <v>0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3</v>
      </c>
      <c r="C158" s="7">
        <f>B158/B162</f>
        <v>0.14285714285714285</v>
      </c>
    </row>
    <row r="159" spans="1:3" x14ac:dyDescent="0.3">
      <c r="A159" s="2" t="s">
        <v>19</v>
      </c>
      <c r="B159" s="2">
        <v>2</v>
      </c>
      <c r="C159" s="7">
        <f>B159/B162</f>
        <v>9.5238095238095233E-2</v>
      </c>
    </row>
    <row r="160" spans="1:3" x14ac:dyDescent="0.3">
      <c r="A160" s="2" t="s">
        <v>20</v>
      </c>
      <c r="B160" s="2">
        <v>2</v>
      </c>
      <c r="C160" s="7">
        <f>B160/B162</f>
        <v>9.5238095238095233E-2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21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2</v>
      </c>
      <c r="C165" s="7">
        <f>B165/B167</f>
        <v>0.4</v>
      </c>
    </row>
    <row r="166" spans="1:3" x14ac:dyDescent="0.3">
      <c r="A166" s="2" t="s">
        <v>94</v>
      </c>
      <c r="B166" s="2">
        <v>3</v>
      </c>
      <c r="C166" s="7">
        <f>B166/B167</f>
        <v>0.6</v>
      </c>
    </row>
    <row r="167" spans="1:3" x14ac:dyDescent="0.3">
      <c r="A167" s="6" t="s">
        <v>99</v>
      </c>
      <c r="B167" s="6">
        <f>SUM(B165:B166)</f>
        <v>5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3</v>
      </c>
      <c r="C170" s="7">
        <f>B170/B172</f>
        <v>0.6</v>
      </c>
    </row>
    <row r="171" spans="1:3" x14ac:dyDescent="0.3">
      <c r="A171" s="2" t="s">
        <v>98</v>
      </c>
      <c r="B171" s="2">
        <v>2</v>
      </c>
      <c r="C171" s="7">
        <f>B171/B172</f>
        <v>0.4</v>
      </c>
    </row>
    <row r="172" spans="1:3" x14ac:dyDescent="0.3">
      <c r="A172" s="6" t="s">
        <v>99</v>
      </c>
      <c r="B172" s="6">
        <f>SUM(B170:B171)</f>
        <v>5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2"/>
  <sheetViews>
    <sheetView showZeros="0" workbookViewId="0">
      <selection sqref="A1:I1"/>
    </sheetView>
  </sheetViews>
  <sheetFormatPr defaultColWidth="9" defaultRowHeight="16.2" x14ac:dyDescent="0.3"/>
  <cols>
    <col min="1" max="1" width="56.6640625" style="1" bestFit="1" customWidth="1"/>
    <col min="2" max="2" width="5.44140625" style="1" bestFit="1" customWidth="1"/>
    <col min="3" max="3" width="9.44140625" style="10" bestFit="1" customWidth="1"/>
    <col min="4" max="4" width="7.44140625" style="1" bestFit="1" customWidth="1"/>
    <col min="5" max="16384" width="9" style="1"/>
  </cols>
  <sheetData>
    <row r="1" spans="1:9" x14ac:dyDescent="0.3">
      <c r="A1" s="14" t="s">
        <v>107</v>
      </c>
      <c r="B1" s="14"/>
      <c r="C1" s="14"/>
      <c r="D1" s="14"/>
      <c r="E1" s="14"/>
      <c r="F1" s="14"/>
      <c r="G1" s="14"/>
      <c r="H1" s="14"/>
      <c r="I1" s="14"/>
    </row>
    <row r="2" spans="1:9" x14ac:dyDescent="0.3">
      <c r="A2" s="15" t="s">
        <v>37</v>
      </c>
      <c r="B2" s="15"/>
      <c r="C2" s="15"/>
      <c r="D2" s="15"/>
      <c r="E2" s="15"/>
      <c r="F2" s="15"/>
      <c r="G2" s="15"/>
      <c r="H2" s="15"/>
      <c r="I2" s="16"/>
    </row>
    <row r="3" spans="1:9" x14ac:dyDescent="0.3">
      <c r="A3" s="13" t="s">
        <v>38</v>
      </c>
    </row>
    <row r="5" spans="1:9" x14ac:dyDescent="0.3">
      <c r="A5" s="3" t="s">
        <v>21</v>
      </c>
      <c r="B5" s="2" t="s">
        <v>100</v>
      </c>
      <c r="C5" s="7" t="s">
        <v>40</v>
      </c>
    </row>
    <row r="6" spans="1:9" x14ac:dyDescent="0.3">
      <c r="A6" s="2" t="s">
        <v>42</v>
      </c>
      <c r="B6" s="2">
        <v>2</v>
      </c>
      <c r="C6" s="7">
        <f>B6/B11</f>
        <v>1</v>
      </c>
    </row>
    <row r="7" spans="1:9" x14ac:dyDescent="0.3">
      <c r="A7" s="2" t="s">
        <v>43</v>
      </c>
      <c r="B7" s="2">
        <v>0</v>
      </c>
      <c r="C7" s="7">
        <f>B7/B11</f>
        <v>0</v>
      </c>
    </row>
    <row r="8" spans="1:9" x14ac:dyDescent="0.3">
      <c r="A8" s="2" t="s">
        <v>44</v>
      </c>
      <c r="B8" s="2">
        <v>0</v>
      </c>
      <c r="C8" s="7">
        <f>B8/B11</f>
        <v>0</v>
      </c>
    </row>
    <row r="9" spans="1:9" x14ac:dyDescent="0.3">
      <c r="A9" s="2" t="s">
        <v>46</v>
      </c>
      <c r="B9" s="2">
        <v>0</v>
      </c>
      <c r="C9" s="7"/>
    </row>
    <row r="10" spans="1:9" x14ac:dyDescent="0.3">
      <c r="A10" s="2" t="s">
        <v>47</v>
      </c>
      <c r="B10" s="2">
        <v>0</v>
      </c>
      <c r="C10" s="7"/>
    </row>
    <row r="11" spans="1:9" x14ac:dyDescent="0.3">
      <c r="A11" s="6" t="s">
        <v>99</v>
      </c>
      <c r="B11" s="6">
        <f>SUM(B6:B10)</f>
        <v>2</v>
      </c>
      <c r="C11" s="9">
        <f>SUM(C6:C10)</f>
        <v>1</v>
      </c>
      <c r="D11" s="4"/>
    </row>
    <row r="12" spans="1:9" x14ac:dyDescent="0.3">
      <c r="B12" s="4">
        <v>0</v>
      </c>
      <c r="C12" s="11"/>
      <c r="D12" s="4"/>
    </row>
    <row r="13" spans="1:9" x14ac:dyDescent="0.3">
      <c r="A13" s="3" t="s">
        <v>22</v>
      </c>
      <c r="B13" s="2" t="s">
        <v>100</v>
      </c>
      <c r="C13" s="7" t="s">
        <v>39</v>
      </c>
    </row>
    <row r="14" spans="1:9" x14ac:dyDescent="0.3">
      <c r="A14" s="2" t="s">
        <v>41</v>
      </c>
      <c r="B14" s="2">
        <v>1</v>
      </c>
      <c r="C14" s="7">
        <f>B14/B19</f>
        <v>0.5</v>
      </c>
    </row>
    <row r="15" spans="1:9" x14ac:dyDescent="0.3">
      <c r="A15" s="2" t="s">
        <v>48</v>
      </c>
      <c r="B15" s="2">
        <v>1</v>
      </c>
      <c r="C15" s="7">
        <f>B15/B19</f>
        <v>0.5</v>
      </c>
    </row>
    <row r="16" spans="1:9" x14ac:dyDescent="0.3">
      <c r="A16" s="2" t="s">
        <v>44</v>
      </c>
      <c r="B16" s="2">
        <v>0</v>
      </c>
      <c r="C16" s="7">
        <f>B16/B19</f>
        <v>0</v>
      </c>
    </row>
    <row r="17" spans="1:4" x14ac:dyDescent="0.3">
      <c r="A17" s="2" t="s">
        <v>50</v>
      </c>
      <c r="B17" s="2">
        <v>0</v>
      </c>
      <c r="C17" s="7"/>
    </row>
    <row r="18" spans="1:4" x14ac:dyDescent="0.3">
      <c r="A18" s="2" t="s">
        <v>47</v>
      </c>
      <c r="B18" s="2">
        <v>0</v>
      </c>
      <c r="C18" s="7"/>
      <c r="D18" s="4"/>
    </row>
    <row r="19" spans="1:4" x14ac:dyDescent="0.3">
      <c r="A19" s="6" t="s">
        <v>99</v>
      </c>
      <c r="B19" s="6">
        <f>SUM(B14:B18)</f>
        <v>2</v>
      </c>
      <c r="C19" s="9">
        <v>1</v>
      </c>
    </row>
    <row r="20" spans="1:4" x14ac:dyDescent="0.3">
      <c r="B20" s="1">
        <v>0</v>
      </c>
    </row>
    <row r="21" spans="1:4" x14ac:dyDescent="0.3">
      <c r="A21" s="13" t="s">
        <v>0</v>
      </c>
      <c r="B21" s="1">
        <v>0</v>
      </c>
    </row>
    <row r="22" spans="1:4" x14ac:dyDescent="0.3">
      <c r="B22" s="1">
        <v>0</v>
      </c>
      <c r="D22" s="4"/>
    </row>
    <row r="23" spans="1:4" x14ac:dyDescent="0.3">
      <c r="A23" s="3" t="s">
        <v>24</v>
      </c>
      <c r="B23" s="2" t="s">
        <v>100</v>
      </c>
      <c r="C23" s="7" t="s">
        <v>39</v>
      </c>
      <c r="D23" s="4"/>
    </row>
    <row r="24" spans="1:4" x14ac:dyDescent="0.3">
      <c r="A24" s="2" t="s">
        <v>41</v>
      </c>
      <c r="B24" s="2">
        <v>2</v>
      </c>
      <c r="C24" s="7">
        <f>B24/B29</f>
        <v>1</v>
      </c>
      <c r="D24" s="4"/>
    </row>
    <row r="25" spans="1:4" x14ac:dyDescent="0.3">
      <c r="A25" s="2" t="s">
        <v>43</v>
      </c>
      <c r="B25" s="2">
        <v>0</v>
      </c>
      <c r="C25" s="7">
        <f>B25/B29</f>
        <v>0</v>
      </c>
      <c r="D25" s="4"/>
    </row>
    <row r="26" spans="1:4" x14ac:dyDescent="0.3">
      <c r="A26" s="2" t="s">
        <v>44</v>
      </c>
      <c r="B26" s="2">
        <v>0</v>
      </c>
      <c r="C26" s="7">
        <f>B26/B29</f>
        <v>0</v>
      </c>
      <c r="D26" s="4"/>
    </row>
    <row r="27" spans="1:4" x14ac:dyDescent="0.3">
      <c r="A27" s="2" t="s">
        <v>45</v>
      </c>
      <c r="B27" s="2">
        <v>0</v>
      </c>
      <c r="C27" s="7"/>
    </row>
    <row r="28" spans="1:4" x14ac:dyDescent="0.3">
      <c r="A28" s="2" t="s">
        <v>47</v>
      </c>
      <c r="B28" s="2">
        <v>0</v>
      </c>
      <c r="C28" s="7"/>
    </row>
    <row r="29" spans="1:4" x14ac:dyDescent="0.3">
      <c r="A29" s="6" t="s">
        <v>99</v>
      </c>
      <c r="B29" s="6">
        <f>SUM(B24:B28)</f>
        <v>2</v>
      </c>
      <c r="C29" s="9">
        <v>1</v>
      </c>
    </row>
    <row r="30" spans="1:4" x14ac:dyDescent="0.3">
      <c r="B30" s="1">
        <v>0</v>
      </c>
    </row>
    <row r="31" spans="1:4" x14ac:dyDescent="0.3">
      <c r="A31" s="3" t="s">
        <v>25</v>
      </c>
      <c r="B31" s="2" t="s">
        <v>100</v>
      </c>
      <c r="C31" s="7" t="s">
        <v>39</v>
      </c>
    </row>
    <row r="32" spans="1:4" x14ac:dyDescent="0.3">
      <c r="A32" s="2" t="s">
        <v>41</v>
      </c>
      <c r="B32" s="2">
        <v>2</v>
      </c>
      <c r="C32" s="7">
        <f>B32/B37</f>
        <v>1</v>
      </c>
    </row>
    <row r="33" spans="1:4" x14ac:dyDescent="0.3">
      <c r="A33" s="2" t="s">
        <v>43</v>
      </c>
      <c r="B33" s="2">
        <v>0</v>
      </c>
      <c r="C33" s="7">
        <f>B33/B37</f>
        <v>0</v>
      </c>
    </row>
    <row r="34" spans="1:4" x14ac:dyDescent="0.3">
      <c r="A34" s="2" t="s">
        <v>44</v>
      </c>
      <c r="B34" s="2">
        <v>0</v>
      </c>
      <c r="C34" s="7">
        <f>B34/B37</f>
        <v>0</v>
      </c>
    </row>
    <row r="35" spans="1:4" x14ac:dyDescent="0.3">
      <c r="A35" s="2" t="s">
        <v>46</v>
      </c>
      <c r="B35" s="2">
        <v>0</v>
      </c>
      <c r="C35" s="7"/>
    </row>
    <row r="36" spans="1:4" x14ac:dyDescent="0.3">
      <c r="A36" s="2" t="s">
        <v>47</v>
      </c>
      <c r="B36" s="2">
        <v>0</v>
      </c>
      <c r="C36" s="7"/>
      <c r="D36" s="4"/>
    </row>
    <row r="37" spans="1:4" x14ac:dyDescent="0.3">
      <c r="A37" s="6" t="s">
        <v>99</v>
      </c>
      <c r="B37" s="6">
        <f>SUM(B32:B36)</f>
        <v>2</v>
      </c>
      <c r="C37" s="9">
        <v>1</v>
      </c>
    </row>
    <row r="38" spans="1:4" x14ac:dyDescent="0.3">
      <c r="B38" s="1">
        <v>0</v>
      </c>
    </row>
    <row r="39" spans="1:4" x14ac:dyDescent="0.3">
      <c r="A39" s="3" t="s">
        <v>26</v>
      </c>
      <c r="B39" s="2" t="s">
        <v>100</v>
      </c>
      <c r="C39" s="7" t="s">
        <v>58</v>
      </c>
    </row>
    <row r="40" spans="1:4" x14ac:dyDescent="0.3">
      <c r="A40" s="2" t="s">
        <v>59</v>
      </c>
      <c r="B40" s="2">
        <v>2</v>
      </c>
      <c r="C40" s="7">
        <f>B40/B45</f>
        <v>1</v>
      </c>
    </row>
    <row r="41" spans="1:4" x14ac:dyDescent="0.3">
      <c r="A41" s="2" t="s">
        <v>43</v>
      </c>
      <c r="B41" s="2">
        <v>0</v>
      </c>
      <c r="C41" s="7">
        <f>B41/B45</f>
        <v>0</v>
      </c>
    </row>
    <row r="42" spans="1:4" x14ac:dyDescent="0.3">
      <c r="A42" s="2" t="s">
        <v>44</v>
      </c>
      <c r="B42" s="2">
        <v>0</v>
      </c>
      <c r="C42" s="7">
        <f>B42/B45</f>
        <v>0</v>
      </c>
    </row>
    <row r="43" spans="1:4" x14ac:dyDescent="0.3">
      <c r="A43" s="2" t="s">
        <v>45</v>
      </c>
      <c r="B43" s="2">
        <v>0</v>
      </c>
      <c r="C43" s="7"/>
    </row>
    <row r="44" spans="1:4" x14ac:dyDescent="0.3">
      <c r="A44" s="2" t="s">
        <v>55</v>
      </c>
      <c r="B44" s="2">
        <v>0</v>
      </c>
      <c r="C44" s="7"/>
      <c r="D44" s="4"/>
    </row>
    <row r="45" spans="1:4" x14ac:dyDescent="0.3">
      <c r="A45" s="6" t="s">
        <v>99</v>
      </c>
      <c r="B45" s="6">
        <f>SUM(B40:B44)</f>
        <v>2</v>
      </c>
      <c r="C45" s="9">
        <v>1</v>
      </c>
    </row>
    <row r="46" spans="1:4" x14ac:dyDescent="0.3">
      <c r="B46" s="1">
        <v>0</v>
      </c>
    </row>
    <row r="47" spans="1:4" x14ac:dyDescent="0.3">
      <c r="A47" s="3" t="s">
        <v>27</v>
      </c>
      <c r="B47" s="2" t="s">
        <v>100</v>
      </c>
      <c r="C47" s="7" t="s">
        <v>39</v>
      </c>
    </row>
    <row r="48" spans="1:4" x14ac:dyDescent="0.3">
      <c r="A48" s="2" t="s">
        <v>41</v>
      </c>
      <c r="B48" s="2">
        <v>1</v>
      </c>
      <c r="C48" s="7">
        <f>B48/B53</f>
        <v>0.5</v>
      </c>
    </row>
    <row r="49" spans="1:13" x14ac:dyDescent="0.3">
      <c r="A49" s="2" t="s">
        <v>43</v>
      </c>
      <c r="B49" s="2">
        <v>1</v>
      </c>
      <c r="C49" s="7">
        <f>B49/B53</f>
        <v>0.5</v>
      </c>
    </row>
    <row r="50" spans="1:13" x14ac:dyDescent="0.3">
      <c r="A50" s="2" t="s">
        <v>44</v>
      </c>
      <c r="B50" s="2">
        <v>0</v>
      </c>
      <c r="C50" s="7">
        <f>B50/B53</f>
        <v>0</v>
      </c>
    </row>
    <row r="51" spans="1:13" x14ac:dyDescent="0.3">
      <c r="A51" s="2" t="s">
        <v>45</v>
      </c>
      <c r="B51" s="2">
        <v>0</v>
      </c>
      <c r="C51" s="7"/>
    </row>
    <row r="52" spans="1:13" x14ac:dyDescent="0.3">
      <c r="A52" s="2" t="s">
        <v>55</v>
      </c>
      <c r="B52" s="2">
        <v>0</v>
      </c>
      <c r="C52" s="7"/>
      <c r="D52" s="4"/>
    </row>
    <row r="53" spans="1:13" x14ac:dyDescent="0.3">
      <c r="A53" s="6" t="s">
        <v>99</v>
      </c>
      <c r="B53" s="6">
        <f>SUM(B48:B52)</f>
        <v>2</v>
      </c>
      <c r="C53" s="9">
        <v>1</v>
      </c>
    </row>
    <row r="54" spans="1:13" x14ac:dyDescent="0.3">
      <c r="B54" s="1">
        <v>0</v>
      </c>
    </row>
    <row r="55" spans="1:13" x14ac:dyDescent="0.3">
      <c r="A55" s="3" t="s">
        <v>28</v>
      </c>
      <c r="B55" s="2" t="s">
        <v>100</v>
      </c>
      <c r="C55" s="7" t="s">
        <v>39</v>
      </c>
    </row>
    <row r="56" spans="1:13" x14ac:dyDescent="0.3">
      <c r="A56" s="2" t="s">
        <v>59</v>
      </c>
      <c r="B56" s="2">
        <v>2</v>
      </c>
      <c r="C56" s="7">
        <f>B56/B61</f>
        <v>1</v>
      </c>
    </row>
    <row r="57" spans="1:13" x14ac:dyDescent="0.3">
      <c r="A57" s="2" t="s">
        <v>62</v>
      </c>
      <c r="B57" s="2">
        <v>0</v>
      </c>
      <c r="C57" s="7">
        <f>B57/B61</f>
        <v>0</v>
      </c>
    </row>
    <row r="58" spans="1:13" x14ac:dyDescent="0.3">
      <c r="A58" s="2" t="s">
        <v>44</v>
      </c>
      <c r="B58" s="2">
        <v>0</v>
      </c>
      <c r="C58" s="7">
        <f>B58/B61</f>
        <v>0</v>
      </c>
    </row>
    <row r="59" spans="1:13" x14ac:dyDescent="0.3">
      <c r="A59" s="2" t="s">
        <v>50</v>
      </c>
      <c r="B59" s="2">
        <v>0</v>
      </c>
      <c r="C59" s="7"/>
    </row>
    <row r="60" spans="1:13" x14ac:dyDescent="0.3">
      <c r="A60" s="2" t="s">
        <v>47</v>
      </c>
      <c r="B60" s="2">
        <v>0</v>
      </c>
      <c r="C60" s="7"/>
      <c r="D60" s="4"/>
    </row>
    <row r="61" spans="1:13" x14ac:dyDescent="0.3">
      <c r="A61" s="6" t="s">
        <v>99</v>
      </c>
      <c r="B61" s="6">
        <f>SUM(B56:B60)</f>
        <v>2</v>
      </c>
      <c r="C61" s="9">
        <v>1</v>
      </c>
    </row>
    <row r="62" spans="1:13" x14ac:dyDescent="0.3">
      <c r="B62" s="1">
        <v>0</v>
      </c>
      <c r="M62" s="1" t="s">
        <v>101</v>
      </c>
    </row>
    <row r="63" spans="1:13" x14ac:dyDescent="0.3">
      <c r="A63" s="3" t="s">
        <v>29</v>
      </c>
      <c r="B63" s="2" t="s">
        <v>100</v>
      </c>
      <c r="C63" s="7" t="s">
        <v>64</v>
      </c>
    </row>
    <row r="64" spans="1:13" x14ac:dyDescent="0.3">
      <c r="A64" s="2" t="s">
        <v>65</v>
      </c>
      <c r="B64" s="2">
        <v>2</v>
      </c>
      <c r="C64" s="7">
        <f>B64/B69</f>
        <v>1</v>
      </c>
    </row>
    <row r="65" spans="1:4" x14ac:dyDescent="0.3">
      <c r="A65" s="2" t="s">
        <v>43</v>
      </c>
      <c r="B65" s="2">
        <v>0</v>
      </c>
      <c r="C65" s="7">
        <f>B65/B69</f>
        <v>0</v>
      </c>
    </row>
    <row r="66" spans="1:4" x14ac:dyDescent="0.3">
      <c r="A66" s="2" t="s">
        <v>44</v>
      </c>
      <c r="B66" s="2">
        <v>0</v>
      </c>
      <c r="C66" s="7">
        <f>B66/B69</f>
        <v>0</v>
      </c>
    </row>
    <row r="67" spans="1:4" x14ac:dyDescent="0.3">
      <c r="A67" s="2" t="s">
        <v>45</v>
      </c>
      <c r="B67" s="2">
        <v>0</v>
      </c>
      <c r="C67" s="7"/>
    </row>
    <row r="68" spans="1:4" x14ac:dyDescent="0.3">
      <c r="A68" s="2" t="s">
        <v>55</v>
      </c>
      <c r="B68" s="2">
        <v>0</v>
      </c>
      <c r="C68" s="7"/>
      <c r="D68" s="4"/>
    </row>
    <row r="69" spans="1:4" x14ac:dyDescent="0.3">
      <c r="A69" s="6" t="s">
        <v>99</v>
      </c>
      <c r="B69" s="6">
        <f>SUM(B64:B68)</f>
        <v>2</v>
      </c>
      <c r="C69" s="9">
        <v>1</v>
      </c>
    </row>
    <row r="70" spans="1:4" x14ac:dyDescent="0.3">
      <c r="B70" s="1">
        <v>0</v>
      </c>
    </row>
    <row r="71" spans="1:4" x14ac:dyDescent="0.3">
      <c r="A71" s="3" t="s">
        <v>66</v>
      </c>
      <c r="B71" s="2" t="s">
        <v>100</v>
      </c>
      <c r="C71" s="7" t="s">
        <v>67</v>
      </c>
    </row>
    <row r="72" spans="1:4" x14ac:dyDescent="0.3">
      <c r="A72" s="2" t="s">
        <v>59</v>
      </c>
      <c r="B72" s="2">
        <v>2</v>
      </c>
      <c r="C72" s="7">
        <f>B72/B77</f>
        <v>1</v>
      </c>
    </row>
    <row r="73" spans="1:4" x14ac:dyDescent="0.3">
      <c r="A73" s="2" t="s">
        <v>43</v>
      </c>
      <c r="B73" s="2">
        <v>0</v>
      </c>
      <c r="C73" s="7">
        <f>B73/B77</f>
        <v>0</v>
      </c>
    </row>
    <row r="74" spans="1:4" x14ac:dyDescent="0.3">
      <c r="A74" s="2" t="s">
        <v>69</v>
      </c>
      <c r="B74" s="2">
        <v>0</v>
      </c>
      <c r="C74" s="7">
        <f>B74/B77</f>
        <v>0</v>
      </c>
    </row>
    <row r="75" spans="1:4" x14ac:dyDescent="0.3">
      <c r="A75" s="2" t="s">
        <v>50</v>
      </c>
      <c r="B75" s="2">
        <v>0</v>
      </c>
      <c r="C75" s="7"/>
    </row>
    <row r="76" spans="1:4" x14ac:dyDescent="0.3">
      <c r="A76" s="2" t="s">
        <v>71</v>
      </c>
      <c r="B76" s="2">
        <v>0</v>
      </c>
      <c r="C76" s="7"/>
    </row>
    <row r="77" spans="1:4" x14ac:dyDescent="0.3">
      <c r="A77" s="6" t="s">
        <v>99</v>
      </c>
      <c r="B77" s="6">
        <f>SUM(B72:B76)</f>
        <v>2</v>
      </c>
      <c r="C77" s="9">
        <v>1</v>
      </c>
    </row>
    <row r="78" spans="1:4" x14ac:dyDescent="0.3">
      <c r="B78" s="1">
        <v>0</v>
      </c>
    </row>
    <row r="79" spans="1:4" x14ac:dyDescent="0.3">
      <c r="A79" s="3" t="s">
        <v>30</v>
      </c>
      <c r="B79" s="2" t="s">
        <v>100</v>
      </c>
      <c r="C79" s="7" t="s">
        <v>39</v>
      </c>
    </row>
    <row r="80" spans="1:4" x14ac:dyDescent="0.3">
      <c r="A80" s="2" t="s">
        <v>41</v>
      </c>
      <c r="B80" s="2">
        <v>1</v>
      </c>
      <c r="C80" s="7">
        <f>B80/B85</f>
        <v>0.5</v>
      </c>
    </row>
    <row r="81" spans="1:3" x14ac:dyDescent="0.3">
      <c r="A81" s="2" t="s">
        <v>43</v>
      </c>
      <c r="B81" s="2">
        <v>1</v>
      </c>
      <c r="C81" s="7">
        <f>B81/B85</f>
        <v>0.5</v>
      </c>
    </row>
    <row r="82" spans="1:3" x14ac:dyDescent="0.3">
      <c r="A82" s="2" t="s">
        <v>44</v>
      </c>
      <c r="B82" s="2">
        <v>0</v>
      </c>
      <c r="C82" s="7">
        <f>B82/B85</f>
        <v>0</v>
      </c>
    </row>
    <row r="83" spans="1:3" x14ac:dyDescent="0.3">
      <c r="A83" s="2" t="s">
        <v>45</v>
      </c>
      <c r="B83" s="2"/>
      <c r="C83" s="7">
        <f>B83/B85</f>
        <v>0</v>
      </c>
    </row>
    <row r="84" spans="1:3" x14ac:dyDescent="0.3">
      <c r="A84" s="2" t="s">
        <v>55</v>
      </c>
      <c r="B84" s="2">
        <v>0</v>
      </c>
      <c r="C84" s="7"/>
    </row>
    <row r="85" spans="1:3" x14ac:dyDescent="0.3">
      <c r="A85" s="6" t="s">
        <v>99</v>
      </c>
      <c r="B85" s="6">
        <f>SUM(B80:B84)</f>
        <v>2</v>
      </c>
      <c r="C85" s="9">
        <v>1</v>
      </c>
    </row>
    <row r="86" spans="1:3" x14ac:dyDescent="0.3">
      <c r="B86" s="1">
        <v>0</v>
      </c>
    </row>
    <row r="87" spans="1:3" x14ac:dyDescent="0.3">
      <c r="A87" s="3" t="s">
        <v>31</v>
      </c>
      <c r="B87" s="2" t="s">
        <v>100</v>
      </c>
      <c r="C87" s="7" t="s">
        <v>40</v>
      </c>
    </row>
    <row r="88" spans="1:3" x14ac:dyDescent="0.3">
      <c r="A88" s="2" t="s">
        <v>42</v>
      </c>
      <c r="B88" s="2">
        <v>2</v>
      </c>
      <c r="C88" s="7">
        <f>B88/B93</f>
        <v>1</v>
      </c>
    </row>
    <row r="89" spans="1:3" x14ac:dyDescent="0.3">
      <c r="A89" s="2" t="s">
        <v>43</v>
      </c>
      <c r="B89" s="2">
        <v>0</v>
      </c>
      <c r="C89" s="7">
        <f>B89/B93</f>
        <v>0</v>
      </c>
    </row>
    <row r="90" spans="1:3" x14ac:dyDescent="0.3">
      <c r="A90" s="2" t="s">
        <v>44</v>
      </c>
      <c r="B90" s="2">
        <v>0</v>
      </c>
      <c r="C90" s="7">
        <f>B90/B93</f>
        <v>0</v>
      </c>
    </row>
    <row r="91" spans="1:3" x14ac:dyDescent="0.3">
      <c r="A91" s="2" t="s">
        <v>45</v>
      </c>
      <c r="B91" s="2">
        <v>0</v>
      </c>
      <c r="C91" s="7"/>
    </row>
    <row r="92" spans="1:3" x14ac:dyDescent="0.3">
      <c r="A92" s="2" t="s">
        <v>55</v>
      </c>
      <c r="B92" s="2">
        <v>0</v>
      </c>
      <c r="C92" s="7"/>
    </row>
    <row r="93" spans="1:3" x14ac:dyDescent="0.3">
      <c r="A93" s="6" t="s">
        <v>99</v>
      </c>
      <c r="B93" s="6">
        <f>SUM(B88:B92)</f>
        <v>2</v>
      </c>
      <c r="C93" s="9">
        <v>1</v>
      </c>
    </row>
    <row r="94" spans="1:3" x14ac:dyDescent="0.3">
      <c r="B94" s="1">
        <v>0</v>
      </c>
    </row>
    <row r="95" spans="1:3" x14ac:dyDescent="0.3">
      <c r="A95" s="3" t="s">
        <v>32</v>
      </c>
      <c r="B95" s="2" t="s">
        <v>100</v>
      </c>
      <c r="C95" s="7" t="s">
        <v>74</v>
      </c>
    </row>
    <row r="96" spans="1:3" x14ac:dyDescent="0.3">
      <c r="A96" s="2" t="s">
        <v>59</v>
      </c>
      <c r="B96" s="2">
        <v>2</v>
      </c>
      <c r="C96" s="7">
        <f>B96/B101</f>
        <v>1</v>
      </c>
    </row>
    <row r="97" spans="1:3" x14ac:dyDescent="0.3">
      <c r="A97" s="2" t="s">
        <v>43</v>
      </c>
      <c r="B97" s="2">
        <v>0</v>
      </c>
      <c r="C97" s="7">
        <f>B97/B101</f>
        <v>0</v>
      </c>
    </row>
    <row r="98" spans="1:3" x14ac:dyDescent="0.3">
      <c r="A98" s="2" t="s">
        <v>44</v>
      </c>
      <c r="B98" s="2">
        <v>0</v>
      </c>
      <c r="C98" s="7">
        <f>B98/B101</f>
        <v>0</v>
      </c>
    </row>
    <row r="99" spans="1:3" x14ac:dyDescent="0.3">
      <c r="A99" s="2" t="s">
        <v>50</v>
      </c>
      <c r="B99" s="2">
        <v>0</v>
      </c>
      <c r="C99" s="7">
        <f>B99/B101</f>
        <v>0</v>
      </c>
    </row>
    <row r="100" spans="1:3" x14ac:dyDescent="0.3">
      <c r="A100" s="2" t="s">
        <v>78</v>
      </c>
      <c r="B100" s="2">
        <v>0</v>
      </c>
      <c r="C100" s="7"/>
    </row>
    <row r="101" spans="1:3" x14ac:dyDescent="0.3">
      <c r="A101" s="6" t="s">
        <v>99</v>
      </c>
      <c r="B101" s="6">
        <f>SUM(B96:B100)</f>
        <v>2</v>
      </c>
      <c r="C101" s="9">
        <v>1</v>
      </c>
    </row>
    <row r="102" spans="1:3" x14ac:dyDescent="0.3">
      <c r="B102" s="1">
        <v>0</v>
      </c>
    </row>
    <row r="103" spans="1:3" x14ac:dyDescent="0.3">
      <c r="A103" s="3" t="s">
        <v>33</v>
      </c>
      <c r="B103" s="2" t="s">
        <v>100</v>
      </c>
      <c r="C103" s="7" t="s">
        <v>79</v>
      </c>
    </row>
    <row r="104" spans="1:3" x14ac:dyDescent="0.3">
      <c r="A104" s="2" t="s">
        <v>59</v>
      </c>
      <c r="B104" s="2">
        <v>2</v>
      </c>
      <c r="C104" s="7">
        <f>B104/B109</f>
        <v>1</v>
      </c>
    </row>
    <row r="105" spans="1:3" x14ac:dyDescent="0.3">
      <c r="A105" s="2" t="s">
        <v>81</v>
      </c>
      <c r="B105" s="2">
        <v>0</v>
      </c>
      <c r="C105" s="7">
        <f>B105/B109</f>
        <v>0</v>
      </c>
    </row>
    <row r="106" spans="1:3" x14ac:dyDescent="0.3">
      <c r="A106" s="2" t="s">
        <v>44</v>
      </c>
      <c r="B106" s="2">
        <v>0</v>
      </c>
      <c r="C106" s="7">
        <f>B106/B109</f>
        <v>0</v>
      </c>
    </row>
    <row r="107" spans="1:3" x14ac:dyDescent="0.3">
      <c r="A107" s="2" t="s">
        <v>45</v>
      </c>
      <c r="B107" s="2">
        <v>0</v>
      </c>
      <c r="C107" s="7"/>
    </row>
    <row r="108" spans="1:3" x14ac:dyDescent="0.3">
      <c r="A108" s="2" t="s">
        <v>84</v>
      </c>
      <c r="B108" s="2">
        <v>0</v>
      </c>
      <c r="C108" s="7"/>
    </row>
    <row r="109" spans="1:3" x14ac:dyDescent="0.3">
      <c r="A109" s="6" t="s">
        <v>99</v>
      </c>
      <c r="B109" s="6">
        <f>SUM(B104:B108)</f>
        <v>2</v>
      </c>
      <c r="C109" s="9">
        <v>1</v>
      </c>
    </row>
    <row r="110" spans="1:3" x14ac:dyDescent="0.3">
      <c r="B110" s="1">
        <v>0</v>
      </c>
    </row>
    <row r="111" spans="1:3" x14ac:dyDescent="0.3">
      <c r="A111" s="3" t="s">
        <v>34</v>
      </c>
      <c r="B111" s="2" t="s">
        <v>100</v>
      </c>
      <c r="C111" s="7" t="s">
        <v>39</v>
      </c>
    </row>
    <row r="112" spans="1:3" x14ac:dyDescent="0.3">
      <c r="A112" s="2" t="s">
        <v>41</v>
      </c>
      <c r="B112" s="2">
        <v>1</v>
      </c>
      <c r="C112" s="7">
        <f>B112/B117</f>
        <v>0.5</v>
      </c>
    </row>
    <row r="113" spans="1:3" x14ac:dyDescent="0.3">
      <c r="A113" s="2" t="s">
        <v>43</v>
      </c>
      <c r="B113" s="2">
        <v>1</v>
      </c>
      <c r="C113" s="7">
        <f>B113/B117</f>
        <v>0.5</v>
      </c>
    </row>
    <row r="114" spans="1:3" x14ac:dyDescent="0.3">
      <c r="A114" s="2" t="s">
        <v>44</v>
      </c>
      <c r="B114" s="2">
        <v>0</v>
      </c>
      <c r="C114" s="7">
        <f>B114/B117</f>
        <v>0</v>
      </c>
    </row>
    <row r="115" spans="1:3" x14ac:dyDescent="0.3">
      <c r="A115" s="2" t="s">
        <v>45</v>
      </c>
      <c r="B115" s="2">
        <v>0</v>
      </c>
      <c r="C115" s="7"/>
    </row>
    <row r="116" spans="1:3" x14ac:dyDescent="0.3">
      <c r="A116" s="2" t="s">
        <v>55</v>
      </c>
      <c r="B116" s="2">
        <v>0</v>
      </c>
      <c r="C116" s="7"/>
    </row>
    <row r="117" spans="1:3" x14ac:dyDescent="0.3">
      <c r="A117" s="6" t="s">
        <v>99</v>
      </c>
      <c r="B117" s="6">
        <f>SUM(B112:B116)</f>
        <v>2</v>
      </c>
      <c r="C117" s="9">
        <v>1</v>
      </c>
    </row>
    <row r="118" spans="1:3" x14ac:dyDescent="0.3">
      <c r="B118" s="1">
        <v>0</v>
      </c>
    </row>
    <row r="119" spans="1:3" x14ac:dyDescent="0.3">
      <c r="A119" s="3" t="s">
        <v>23</v>
      </c>
      <c r="B119" s="2" t="s">
        <v>100</v>
      </c>
      <c r="C119" s="7" t="s">
        <v>52</v>
      </c>
    </row>
    <row r="120" spans="1:3" x14ac:dyDescent="0.3">
      <c r="A120" s="2" t="s">
        <v>53</v>
      </c>
      <c r="B120" s="2">
        <v>2</v>
      </c>
      <c r="C120" s="7">
        <f>B120/B125</f>
        <v>1</v>
      </c>
    </row>
    <row r="121" spans="1:3" x14ac:dyDescent="0.3">
      <c r="A121" s="2" t="s">
        <v>43</v>
      </c>
      <c r="B121" s="2">
        <v>0</v>
      </c>
      <c r="C121" s="7">
        <f>B121/B125</f>
        <v>0</v>
      </c>
    </row>
    <row r="122" spans="1:3" x14ac:dyDescent="0.3">
      <c r="A122" s="2" t="s">
        <v>44</v>
      </c>
      <c r="B122" s="2">
        <v>0</v>
      </c>
      <c r="C122" s="7">
        <f>B122/B125</f>
        <v>0</v>
      </c>
    </row>
    <row r="123" spans="1:3" x14ac:dyDescent="0.3">
      <c r="A123" s="2" t="s">
        <v>45</v>
      </c>
      <c r="B123" s="2">
        <v>0</v>
      </c>
      <c r="C123" s="7">
        <f>B123/B125</f>
        <v>0</v>
      </c>
    </row>
    <row r="124" spans="1:3" x14ac:dyDescent="0.3">
      <c r="A124" s="2" t="s">
        <v>55</v>
      </c>
      <c r="B124" s="2"/>
      <c r="C124" s="7">
        <f>B124/B125</f>
        <v>0</v>
      </c>
    </row>
    <row r="125" spans="1:3" x14ac:dyDescent="0.3">
      <c r="A125" s="6" t="s">
        <v>99</v>
      </c>
      <c r="B125" s="6">
        <f>SUM(B120:B124)</f>
        <v>2</v>
      </c>
      <c r="C125" s="9">
        <v>1</v>
      </c>
    </row>
    <row r="127" spans="1:3" x14ac:dyDescent="0.3">
      <c r="A127" s="13" t="s">
        <v>85</v>
      </c>
      <c r="B127" s="1">
        <v>0</v>
      </c>
    </row>
    <row r="128" spans="1:3" x14ac:dyDescent="0.3">
      <c r="B128" s="1">
        <v>0</v>
      </c>
    </row>
    <row r="129" spans="1:3" x14ac:dyDescent="0.3">
      <c r="A129" s="3" t="s">
        <v>35</v>
      </c>
      <c r="B129" s="2" t="s">
        <v>100</v>
      </c>
      <c r="C129" s="7" t="s">
        <v>39</v>
      </c>
    </row>
    <row r="130" spans="1:3" x14ac:dyDescent="0.3">
      <c r="A130" s="2" t="s">
        <v>36</v>
      </c>
      <c r="B130" s="2">
        <v>2</v>
      </c>
      <c r="C130" s="7">
        <f>B130/B135</f>
        <v>1</v>
      </c>
    </row>
    <row r="131" spans="1:3" x14ac:dyDescent="0.3">
      <c r="A131" s="2" t="s">
        <v>86</v>
      </c>
      <c r="B131" s="2">
        <v>0</v>
      </c>
      <c r="C131" s="7">
        <f>B131/B135</f>
        <v>0</v>
      </c>
    </row>
    <row r="132" spans="1:3" x14ac:dyDescent="0.3">
      <c r="A132" s="2" t="s">
        <v>87</v>
      </c>
      <c r="B132" s="2">
        <v>0</v>
      </c>
      <c r="C132" s="7">
        <f>B132/B135</f>
        <v>0</v>
      </c>
    </row>
    <row r="133" spans="1:3" x14ac:dyDescent="0.3">
      <c r="A133" s="2" t="s">
        <v>88</v>
      </c>
      <c r="B133" s="2">
        <v>0</v>
      </c>
      <c r="C133" s="7"/>
    </row>
    <row r="134" spans="1:3" x14ac:dyDescent="0.3">
      <c r="A134" s="2" t="s">
        <v>89</v>
      </c>
      <c r="B134" s="2">
        <v>0</v>
      </c>
      <c r="C134" s="7"/>
    </row>
    <row r="135" spans="1:3" x14ac:dyDescent="0.3">
      <c r="A135" s="6" t="s">
        <v>99</v>
      </c>
      <c r="B135" s="6">
        <f>SUM(B130:B134)</f>
        <v>2</v>
      </c>
      <c r="C135" s="9">
        <v>1</v>
      </c>
    </row>
    <row r="136" spans="1:3" x14ac:dyDescent="0.3">
      <c r="A136" s="13"/>
      <c r="B136" s="1">
        <v>0</v>
      </c>
    </row>
    <row r="137" spans="1:3" x14ac:dyDescent="0.3">
      <c r="A137" s="3" t="s">
        <v>90</v>
      </c>
      <c r="B137" s="5" t="s">
        <v>100</v>
      </c>
      <c r="C137" s="12" t="s">
        <v>39</v>
      </c>
    </row>
    <row r="138" spans="1:3" x14ac:dyDescent="0.3">
      <c r="A138" s="2" t="s">
        <v>1</v>
      </c>
      <c r="B138" s="2">
        <v>1</v>
      </c>
      <c r="C138" s="7">
        <f>B138/B145</f>
        <v>0.2</v>
      </c>
    </row>
    <row r="139" spans="1:3" x14ac:dyDescent="0.3">
      <c r="A139" s="2" t="s">
        <v>2</v>
      </c>
      <c r="B139" s="2">
        <v>1</v>
      </c>
      <c r="C139" s="7">
        <f>B139/B145</f>
        <v>0.2</v>
      </c>
    </row>
    <row r="140" spans="1:3" x14ac:dyDescent="0.3">
      <c r="A140" s="2" t="s">
        <v>3</v>
      </c>
      <c r="B140" s="2">
        <v>2</v>
      </c>
      <c r="C140" s="7">
        <f>B140/B145</f>
        <v>0.4</v>
      </c>
    </row>
    <row r="141" spans="1:3" x14ac:dyDescent="0.3">
      <c r="A141" s="2" t="s">
        <v>4</v>
      </c>
      <c r="B141" s="2">
        <v>1</v>
      </c>
      <c r="C141" s="7">
        <f>B141/B145</f>
        <v>0.2</v>
      </c>
    </row>
    <row r="142" spans="1:3" x14ac:dyDescent="0.3">
      <c r="A142" s="2" t="s">
        <v>5</v>
      </c>
      <c r="B142" s="2"/>
      <c r="C142" s="7">
        <f>B142/B145</f>
        <v>0</v>
      </c>
    </row>
    <row r="143" spans="1:3" x14ac:dyDescent="0.3">
      <c r="A143" s="2" t="s">
        <v>6</v>
      </c>
      <c r="B143" s="2"/>
      <c r="C143" s="7">
        <f>B143/B145</f>
        <v>0</v>
      </c>
    </row>
    <row r="144" spans="1:3" x14ac:dyDescent="0.3">
      <c r="A144" s="2" t="s">
        <v>7</v>
      </c>
      <c r="B144" s="2"/>
      <c r="C144" s="7">
        <f>B144/B145</f>
        <v>0</v>
      </c>
    </row>
    <row r="145" spans="1:3" x14ac:dyDescent="0.3">
      <c r="A145" s="6" t="s">
        <v>99</v>
      </c>
      <c r="B145" s="6">
        <f>SUM(B138:B144)</f>
        <v>5</v>
      </c>
      <c r="C145" s="9">
        <f>SUM(C138:C144)</f>
        <v>1</v>
      </c>
    </row>
    <row r="146" spans="1:3" x14ac:dyDescent="0.3">
      <c r="B146" s="1">
        <v>0</v>
      </c>
    </row>
    <row r="147" spans="1:3" x14ac:dyDescent="0.3">
      <c r="A147" s="3" t="s">
        <v>91</v>
      </c>
      <c r="B147" s="5" t="s">
        <v>100</v>
      </c>
      <c r="C147" s="12" t="s">
        <v>58</v>
      </c>
    </row>
    <row r="148" spans="1:3" x14ac:dyDescent="0.3">
      <c r="A148" s="2" t="s">
        <v>8</v>
      </c>
      <c r="B148" s="2"/>
      <c r="C148" s="7">
        <f>B148/B162</f>
        <v>0</v>
      </c>
    </row>
    <row r="149" spans="1:3" x14ac:dyDescent="0.3">
      <c r="A149" s="2" t="s">
        <v>9</v>
      </c>
      <c r="B149" s="2">
        <v>1</v>
      </c>
      <c r="C149" s="7">
        <f>B149/B162</f>
        <v>0.2</v>
      </c>
    </row>
    <row r="150" spans="1:3" x14ac:dyDescent="0.3">
      <c r="A150" s="2" t="s">
        <v>10</v>
      </c>
      <c r="B150" s="2">
        <v>1</v>
      </c>
      <c r="C150" s="7">
        <f>B150/B162</f>
        <v>0.2</v>
      </c>
    </row>
    <row r="151" spans="1:3" x14ac:dyDescent="0.3">
      <c r="A151" s="2" t="s">
        <v>11</v>
      </c>
      <c r="B151" s="2"/>
      <c r="C151" s="7">
        <f>B151/B162</f>
        <v>0</v>
      </c>
    </row>
    <row r="152" spans="1:3" x14ac:dyDescent="0.3">
      <c r="A152" s="2" t="s">
        <v>12</v>
      </c>
      <c r="B152" s="2"/>
      <c r="C152" s="7">
        <f>B152/B162</f>
        <v>0</v>
      </c>
    </row>
    <row r="153" spans="1:3" x14ac:dyDescent="0.3">
      <c r="A153" s="2" t="s">
        <v>13</v>
      </c>
      <c r="B153" s="2"/>
      <c r="C153" s="7">
        <f>B153/B162</f>
        <v>0</v>
      </c>
    </row>
    <row r="154" spans="1:3" x14ac:dyDescent="0.3">
      <c r="A154" s="2" t="s">
        <v>14</v>
      </c>
      <c r="B154" s="2">
        <v>1</v>
      </c>
      <c r="C154" s="7">
        <f>B154/B162</f>
        <v>0.2</v>
      </c>
    </row>
    <row r="155" spans="1:3" x14ac:dyDescent="0.3">
      <c r="A155" s="2" t="s">
        <v>15</v>
      </c>
      <c r="B155" s="2"/>
      <c r="C155" s="7">
        <f>B155/B162</f>
        <v>0</v>
      </c>
    </row>
    <row r="156" spans="1:3" x14ac:dyDescent="0.3">
      <c r="A156" s="2" t="s">
        <v>16</v>
      </c>
      <c r="B156" s="2"/>
      <c r="C156" s="7">
        <f>B156/B162</f>
        <v>0</v>
      </c>
    </row>
    <row r="157" spans="1:3" x14ac:dyDescent="0.3">
      <c r="A157" s="2" t="s">
        <v>17</v>
      </c>
      <c r="B157" s="2"/>
      <c r="C157" s="7">
        <f>B157/B162</f>
        <v>0</v>
      </c>
    </row>
    <row r="158" spans="1:3" x14ac:dyDescent="0.3">
      <c r="A158" s="2" t="s">
        <v>18</v>
      </c>
      <c r="B158" s="2">
        <v>1</v>
      </c>
      <c r="C158" s="7">
        <f>B158/B162</f>
        <v>0.2</v>
      </c>
    </row>
    <row r="159" spans="1:3" x14ac:dyDescent="0.3">
      <c r="A159" s="2" t="s">
        <v>19</v>
      </c>
      <c r="B159" s="2"/>
      <c r="C159" s="7">
        <f>B159/B162</f>
        <v>0</v>
      </c>
    </row>
    <row r="160" spans="1:3" x14ac:dyDescent="0.3">
      <c r="A160" s="2" t="s">
        <v>20</v>
      </c>
      <c r="B160" s="2">
        <v>1</v>
      </c>
      <c r="C160" s="7">
        <f>B160/B162</f>
        <v>0.2</v>
      </c>
    </row>
    <row r="161" spans="1:3" x14ac:dyDescent="0.3">
      <c r="A161" s="2" t="s">
        <v>7</v>
      </c>
      <c r="B161" s="2"/>
      <c r="C161" s="7">
        <f>B161/B162</f>
        <v>0</v>
      </c>
    </row>
    <row r="162" spans="1:3" x14ac:dyDescent="0.3">
      <c r="A162" s="6" t="s">
        <v>99</v>
      </c>
      <c r="B162" s="6">
        <f>SUM(B148:B161)</f>
        <v>5</v>
      </c>
      <c r="C162" s="9">
        <f>SUM(C148:C161)</f>
        <v>1</v>
      </c>
    </row>
    <row r="163" spans="1:3" x14ac:dyDescent="0.3">
      <c r="B163" s="1">
        <v>0</v>
      </c>
    </row>
    <row r="164" spans="1:3" x14ac:dyDescent="0.3">
      <c r="A164" s="3" t="s">
        <v>92</v>
      </c>
      <c r="B164" s="5" t="s">
        <v>100</v>
      </c>
      <c r="C164" s="12" t="s">
        <v>39</v>
      </c>
    </row>
    <row r="165" spans="1:3" x14ac:dyDescent="0.3">
      <c r="A165" s="2" t="s">
        <v>93</v>
      </c>
      <c r="B165" s="2">
        <v>1</v>
      </c>
      <c r="C165" s="7">
        <f>B165/B167</f>
        <v>0.33333333333333331</v>
      </c>
    </row>
    <row r="166" spans="1:3" x14ac:dyDescent="0.3">
      <c r="A166" s="2" t="s">
        <v>94</v>
      </c>
      <c r="B166" s="2">
        <v>2</v>
      </c>
      <c r="C166" s="7">
        <f>B166/B167</f>
        <v>0.66666666666666663</v>
      </c>
    </row>
    <row r="167" spans="1:3" x14ac:dyDescent="0.3">
      <c r="A167" s="6" t="s">
        <v>99</v>
      </c>
      <c r="B167" s="6">
        <f>SUM(B165:B166)</f>
        <v>3</v>
      </c>
      <c r="C167" s="9">
        <f>SUM(C165:C166)</f>
        <v>1</v>
      </c>
    </row>
    <row r="168" spans="1:3" x14ac:dyDescent="0.3">
      <c r="B168" s="1">
        <v>0</v>
      </c>
    </row>
    <row r="169" spans="1:3" x14ac:dyDescent="0.3">
      <c r="A169" s="3" t="s">
        <v>95</v>
      </c>
      <c r="B169" s="5" t="s">
        <v>100</v>
      </c>
      <c r="C169" s="12" t="s">
        <v>96</v>
      </c>
    </row>
    <row r="170" spans="1:3" x14ac:dyDescent="0.3">
      <c r="A170" s="2" t="s">
        <v>97</v>
      </c>
      <c r="B170" s="2">
        <v>1</v>
      </c>
      <c r="C170" s="7">
        <f>B170/B172</f>
        <v>0.33333333333333331</v>
      </c>
    </row>
    <row r="171" spans="1:3" x14ac:dyDescent="0.3">
      <c r="A171" s="2" t="s">
        <v>98</v>
      </c>
      <c r="B171" s="2">
        <v>2</v>
      </c>
      <c r="C171" s="7">
        <f>B171/B172</f>
        <v>0.66666666666666663</v>
      </c>
    </row>
    <row r="172" spans="1:3" x14ac:dyDescent="0.3">
      <c r="A172" s="6" t="s">
        <v>99</v>
      </c>
      <c r="B172" s="6">
        <f>SUM(B170:B171)</f>
        <v>3</v>
      </c>
      <c r="C172" s="9">
        <f>SUM(C170:C171)</f>
        <v>1</v>
      </c>
    </row>
  </sheetData>
  <mergeCells count="2">
    <mergeCell ref="A1:I1"/>
    <mergeCell ref="A2:I2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設計學院</vt:lpstr>
      <vt:lpstr>多媒系</vt:lpstr>
      <vt:lpstr>室設系</vt:lpstr>
      <vt:lpstr>商設系</vt:lpstr>
      <vt:lpstr>品設系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2017-03-08T07:01:03Z</dcterms:created>
  <dcterms:modified xsi:type="dcterms:W3CDTF">2019-06-25T01:12:06Z</dcterms:modified>
</cp:coreProperties>
</file>