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6580.22645\"/>
    </mc:Choice>
  </mc:AlternateContent>
  <bookViews>
    <workbookView xWindow="0" yWindow="0" windowWidth="23040" windowHeight="9336"/>
  </bookViews>
  <sheets>
    <sheet name="全校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2" l="1"/>
  <c r="B101" i="2"/>
  <c r="C99" i="2" s="1"/>
  <c r="B93" i="2"/>
  <c r="B85" i="2"/>
  <c r="B77" i="2"/>
  <c r="B69" i="2"/>
  <c r="B61" i="2"/>
  <c r="B53" i="2"/>
  <c r="B45" i="2"/>
  <c r="B37" i="2"/>
  <c r="B29" i="2"/>
  <c r="C24" i="2" l="1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B117" i="2"/>
  <c r="C114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<sst xmlns="http://schemas.openxmlformats.org/spreadsheetml/2006/main" count="191" uniqueCount="103">
  <si>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</si>
  <si>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</si>
  <si>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</si>
  <si>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</si>
  <si>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</si>
  <si>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</si>
  <si>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</si>
  <si>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</si>
  <si>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</si>
  <si>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</si>
  <si>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</si>
  <si>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</si>
  <si>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</si>
  <si>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</si>
  <si>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</si>
  <si>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</si>
  <si>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</si>
  <si>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</si>
  <si>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</si>
  <si>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</si>
  <si>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</si>
  <si>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</si>
  <si>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</si>
  <si>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</si>
  <si>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</si>
  <si>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</si>
  <si>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</si>
  <si>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</si>
  <si>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</si>
  <si>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</si>
  <si>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</si>
  <si>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</si>
  <si>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</si>
  <si>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</si>
  <si>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</si>
  <si>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</si>
  <si>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</si>
  <si>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</si>
  <si>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</si>
  <si>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</si>
  <si>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</si>
  <si>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</si>
  <si>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</si>
  <si>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</si>
  <si>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</si>
  <si>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</si>
  <si>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</si>
  <si>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</si>
  <si>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</si>
  <si>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</si>
  <si>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</si>
  <si>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</si>
  <si>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</si>
  <si>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</si>
  <si>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</si>
  <si>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</si>
  <si>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</si>
  <si>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</si>
  <si>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</si>
  <si>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</si>
  <si>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</si>
  <si>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</si>
  <si>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</si>
  <si>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</si>
  <si>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</si>
  <si>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</si>
  <si>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</si>
  <si>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</si>
  <si>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</si>
  <si>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</si>
  <si>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</si>
  <si>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</si>
  <si>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</si>
  <si>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</si>
  <si>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</si>
  <si>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</si>
  <si>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</si>
  <si>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</si>
  <si>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</si>
  <si>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</si>
  <si>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</si>
  <si>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</si>
  <si>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</si>
  <si>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</si>
  <si>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</si>
  <si>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</si>
  <si>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</si>
  <si>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</si>
  <si>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</si>
  <si>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</si>
  <si>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</si>
  <si>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</si>
  <si>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</si>
  <si>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</si>
  <si>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</si>
  <si>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</si>
  <si>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</si>
  <si>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</si>
  <si>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</si>
  <si>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</si>
  <si>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</si>
  <si>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</si>
  <si>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106學年度雇主滿意調查結果(全校)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</si>
</sst>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全校!$C$5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全校!$C$6:$C$10</c:f>
              <c:numCache>
                <c:formatCode>0.00%</c:formatCode>
                <c:ptCount val="5"/>
                <c:pt idx="0">
                  <c:v>0.45522388059701491</c:v>
                </c:pt>
                <c:pt idx="1">
                  <c:v>0.48507462686567165</c:v>
                </c:pt>
                <c:pt idx="2">
                  <c:v>5.9701492537313432E-2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383168"/>
        <c:axId val="236375720"/>
      </c:barChart>
      <c:catAx>
        <c:axId val="2363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75720"/>
        <c:crosses val="autoZero"/>
        <c:auto val="1"/>
        <c:lblAlgn val="ctr"/>
        <c:lblOffset val="100"/>
        <c:noMultiLvlLbl val="0"/>
      </c:catAx>
      <c:valAx>
        <c:axId val="23637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8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全校!$C$72:$C$76</c:f>
              <c:numCache>
                <c:formatCode>0.00%</c:formatCode>
                <c:ptCount val="5"/>
                <c:pt idx="0">
                  <c:v>0.44029850746268656</c:v>
                </c:pt>
                <c:pt idx="1">
                  <c:v>0.52238805970149249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6640"/>
        <c:axId val="435147032"/>
      </c:barChart>
      <c:catAx>
        <c:axId val="435146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7032"/>
        <c:crosses val="autoZero"/>
        <c:auto val="1"/>
        <c:lblAlgn val="ctr"/>
        <c:lblOffset val="100"/>
        <c:noMultiLvlLbl val="0"/>
      </c:catAx>
      <c:valAx>
        <c:axId val="435147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6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全校!$C$80:$C$84</c:f>
              <c:numCache>
                <c:formatCode>0.00%</c:formatCode>
                <c:ptCount val="5"/>
                <c:pt idx="0">
                  <c:v>0.32835820895522388</c:v>
                </c:pt>
                <c:pt idx="1">
                  <c:v>0.5</c:v>
                </c:pt>
                <c:pt idx="2">
                  <c:v>0.17164179104477612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5655896"/>
        <c:axId val="434309688"/>
      </c:barChart>
      <c:catAx>
        <c:axId val="235655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9688"/>
        <c:crosses val="autoZero"/>
        <c:auto val="1"/>
        <c:lblAlgn val="ctr"/>
        <c:lblOffset val="100"/>
        <c:noMultiLvlLbl val="0"/>
      </c:catAx>
      <c:valAx>
        <c:axId val="43430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5655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全校!$C$88:$C$92</c:f>
              <c:numCache>
                <c:formatCode>0.00%</c:formatCode>
                <c:ptCount val="5"/>
                <c:pt idx="0">
                  <c:v>0.28358208955223879</c:v>
                </c:pt>
                <c:pt idx="1">
                  <c:v>0.58208955223880599</c:v>
                </c:pt>
                <c:pt idx="2">
                  <c:v>0.13432835820895522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03024"/>
        <c:axId val="434304592"/>
      </c:barChart>
      <c:catAx>
        <c:axId val="43430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4592"/>
        <c:crosses val="autoZero"/>
        <c:auto val="1"/>
        <c:lblAlgn val="ctr"/>
        <c:lblOffset val="100"/>
        <c:noMultiLvlLbl val="0"/>
      </c:catAx>
      <c:valAx>
        <c:axId val="43430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全校!$C$96:$C$100</c:f>
              <c:numCache>
                <c:formatCode>0.00%</c:formatCode>
                <c:ptCount val="5"/>
                <c:pt idx="0">
                  <c:v>0.4925373134328358</c:v>
                </c:pt>
                <c:pt idx="1">
                  <c:v>0.43283582089552236</c:v>
                </c:pt>
                <c:pt idx="2">
                  <c:v>5.2238805970149252E-2</c:v>
                </c:pt>
                <c:pt idx="3">
                  <c:v>2.2388059701492536E-2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03416"/>
        <c:axId val="434306552"/>
      </c:barChart>
      <c:catAx>
        <c:axId val="434303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6552"/>
        <c:crosses val="autoZero"/>
        <c:auto val="1"/>
        <c:lblAlgn val="ctr"/>
        <c:lblOffset val="100"/>
        <c:noMultiLvlLbl val="0"/>
      </c:catAx>
      <c:valAx>
        <c:axId val="434306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3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全校!$C$104:$C$108</c:f>
              <c:numCache>
                <c:formatCode>0.00%</c:formatCode>
                <c:ptCount val="5"/>
                <c:pt idx="0">
                  <c:v>0.5074626865671642</c:v>
                </c:pt>
                <c:pt idx="1">
                  <c:v>0.41791044776119401</c:v>
                </c:pt>
                <c:pt idx="2">
                  <c:v>6.7164179104477612E-2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05768"/>
        <c:axId val="434310080"/>
      </c:barChart>
      <c:catAx>
        <c:axId val="43430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10080"/>
        <c:crosses val="autoZero"/>
        <c:auto val="1"/>
        <c:lblAlgn val="ctr"/>
        <c:lblOffset val="100"/>
        <c:noMultiLvlLbl val="0"/>
      </c:catAx>
      <c:valAx>
        <c:axId val="434310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5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全校!$C$112:$C$116</c:f>
              <c:numCache>
                <c:formatCode>0.00%</c:formatCode>
                <c:ptCount val="5"/>
                <c:pt idx="0">
                  <c:v>0.59701492537313428</c:v>
                </c:pt>
                <c:pt idx="1">
                  <c:v>0.35074626865671643</c:v>
                </c:pt>
                <c:pt idx="2">
                  <c:v>4.4776119402985072E-2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04200"/>
        <c:axId val="434305376"/>
      </c:barChart>
      <c:catAx>
        <c:axId val="434304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5376"/>
        <c:crosses val="autoZero"/>
        <c:auto val="1"/>
        <c:lblAlgn val="ctr"/>
        <c:lblOffset val="100"/>
        <c:noMultiLvlLbl val="0"/>
      </c:catAx>
      <c:valAx>
        <c:axId val="43430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4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全校!$C$130:$C$134</c:f>
              <c:numCache>
                <c:formatCode>0.00%</c:formatCode>
                <c:ptCount val="5"/>
                <c:pt idx="0">
                  <c:v>0.57462686567164178</c:v>
                </c:pt>
                <c:pt idx="1">
                  <c:v>0.39552238805970147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10472"/>
        <c:axId val="434307336"/>
      </c:barChart>
      <c:catAx>
        <c:axId val="43431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7336"/>
        <c:crosses val="autoZero"/>
        <c:auto val="1"/>
        <c:lblAlgn val="ctr"/>
        <c:lblOffset val="100"/>
        <c:noMultiLvlLbl val="0"/>
      </c:catAx>
      <c:valAx>
        <c:axId val="43430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10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全校!$C$138:$C$144</c:f>
              <c:numCache>
                <c:formatCode>0.00%</c:formatCode>
                <c:ptCount val="7"/>
                <c:pt idx="0">
                  <c:v>0.17829457364341086</c:v>
                </c:pt>
                <c:pt idx="1">
                  <c:v>0.19638242894056848</c:v>
                </c:pt>
                <c:pt idx="2">
                  <c:v>0.22739018087855298</c:v>
                </c:pt>
                <c:pt idx="3">
                  <c:v>0.11886304909560723</c:v>
                </c:pt>
                <c:pt idx="4">
                  <c:v>0.10594315245478036</c:v>
                </c:pt>
                <c:pt idx="5">
                  <c:v>0.1421188630490956</c:v>
                </c:pt>
                <c:pt idx="6">
                  <c:v>3.1007751937984496E-2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308120"/>
        <c:axId val="434308512"/>
      </c:barChart>
      <c:catAx>
        <c:axId val="434308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8512"/>
        <c:crosses val="autoZero"/>
        <c:auto val="1"/>
        <c:lblAlgn val="ctr"/>
        <c:lblOffset val="100"/>
        <c:noMultiLvlLbl val="0"/>
      </c:catAx>
      <c:valAx>
        <c:axId val="43430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308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全校!$C$148:$C$161</c:f>
              <c:numCache>
                <c:formatCode>0.00%</c:formatCode>
                <c:ptCount val="14"/>
                <c:pt idx="0">
                  <c:v>1.1589403973509934E-2</c:v>
                </c:pt>
                <c:pt idx="1">
                  <c:v>0.12582781456953643</c:v>
                </c:pt>
                <c:pt idx="2">
                  <c:v>5.4635761589403975E-2</c:v>
                </c:pt>
                <c:pt idx="3">
                  <c:v>7.6158940397350994E-2</c:v>
                </c:pt>
                <c:pt idx="4">
                  <c:v>9.9337748344370865E-3</c:v>
                </c:pt>
                <c:pt idx="5">
                  <c:v>0.11754966887417219</c:v>
                </c:pt>
                <c:pt idx="6">
                  <c:v>0.17384105960264901</c:v>
                </c:pt>
                <c:pt idx="7">
                  <c:v>3.9735099337748346E-2</c:v>
                </c:pt>
                <c:pt idx="8">
                  <c:v>7.7814569536423836E-2</c:v>
                </c:pt>
                <c:pt idx="9">
                  <c:v>1.9867549668874173E-2</c:v>
                </c:pt>
                <c:pt idx="10">
                  <c:v>0.17052980132450332</c:v>
                </c:pt>
                <c:pt idx="11">
                  <c:v>4.8013245033112585E-2</c:v>
                </c:pt>
                <c:pt idx="12">
                  <c:v>7.1192052980132453E-2</c:v>
                </c:pt>
                <c:pt idx="13">
                  <c:v>3.3112582781456954E-3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494024"/>
        <c:axId val="434494808"/>
      </c:barChart>
      <c:catAx>
        <c:axId val="434494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4808"/>
        <c:crosses val="autoZero"/>
        <c:auto val="1"/>
        <c:lblAlgn val="ctr"/>
        <c:lblOffset val="100"/>
        <c:noMultiLvlLbl val="0"/>
      </c:catAx>
      <c:valAx>
        <c:axId val="43449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4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全校!$C$165:$C$166</c:f>
              <c:numCache>
                <c:formatCode>0.00%</c:formatCode>
                <c:ptCount val="2"/>
                <c:pt idx="0">
                  <c:v>0.68656716417910446</c:v>
                </c:pt>
                <c:pt idx="1">
                  <c:v>0.31343283582089554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490888"/>
        <c:axId val="434493240"/>
      </c:barChart>
      <c:catAx>
        <c:axId val="43449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3240"/>
        <c:crosses val="autoZero"/>
        <c:auto val="1"/>
        <c:lblAlgn val="ctr"/>
        <c:lblOffset val="100"/>
        <c:noMultiLvlLbl val="0"/>
      </c:catAx>
      <c:valAx>
        <c:axId val="434493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全校!$C$14:$C$18</c:f>
              <c:numCache>
                <c:formatCode>0.00%</c:formatCode>
                <c:ptCount val="5"/>
                <c:pt idx="0">
                  <c:v>0.44776119402985076</c:v>
                </c:pt>
                <c:pt idx="1">
                  <c:v>0.47761194029850745</c:v>
                </c:pt>
                <c:pt idx="2">
                  <c:v>7.4626865671641784E-2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379640"/>
        <c:axId val="236381208"/>
      </c:barChart>
      <c:catAx>
        <c:axId val="23637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81208"/>
        <c:crosses val="autoZero"/>
        <c:auto val="1"/>
        <c:lblAlgn val="ctr"/>
        <c:lblOffset val="100"/>
        <c:noMultiLvlLbl val="0"/>
      </c:catAx>
      <c:valAx>
        <c:axId val="23638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7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全校!$C$170:$C$171</c:f>
              <c:numCache>
                <c:formatCode>0.00%</c:formatCode>
                <c:ptCount val="2"/>
                <c:pt idx="0">
                  <c:v>0.71641791044776115</c:v>
                </c:pt>
                <c:pt idx="1">
                  <c:v>0.28358208955223879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4492456"/>
        <c:axId val="434491280"/>
      </c:barChart>
      <c:catAx>
        <c:axId val="434492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1280"/>
        <c:crosses val="autoZero"/>
        <c:auto val="1"/>
        <c:lblAlgn val="ctr"/>
        <c:lblOffset val="100"/>
        <c:noMultiLvlLbl val="0"/>
      </c:catAx>
      <c:valAx>
        <c:axId val="43449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449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全校!$C$120:$C$124</c:f>
              <c:numCache>
                <c:formatCode>0.00%</c:formatCode>
                <c:ptCount val="5"/>
                <c:pt idx="0">
                  <c:v>0.20895522388059701</c:v>
                </c:pt>
                <c:pt idx="1">
                  <c:v>0.55223880597014929</c:v>
                </c:pt>
                <c:pt idx="2">
                  <c:v>0.23134328358208955</c:v>
                </c:pt>
                <c:pt idx="3">
                  <c:v>7.462686567164179E-3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377288"/>
        <c:axId val="236380816"/>
      </c:barChart>
      <c:catAx>
        <c:axId val="23637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80816"/>
        <c:crosses val="autoZero"/>
        <c:auto val="1"/>
        <c:lblAlgn val="ctr"/>
        <c:lblOffset val="100"/>
        <c:noMultiLvlLbl val="0"/>
      </c:catAx>
      <c:valAx>
        <c:axId val="23638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23637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全校!$C$24:$C$28</c:f>
              <c:numCache>
                <c:formatCode>0.00%</c:formatCode>
                <c:ptCount val="5"/>
                <c:pt idx="0">
                  <c:v>0.52985074626865669</c:v>
                </c:pt>
                <c:pt idx="1">
                  <c:v>0.44029850746268656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5072"/>
        <c:axId val="435147424"/>
      </c:barChart>
      <c:catAx>
        <c:axId val="43514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7424"/>
        <c:crosses val="autoZero"/>
        <c:auto val="1"/>
        <c:lblAlgn val="ctr"/>
        <c:lblOffset val="100"/>
        <c:noMultiLvlLbl val="0"/>
      </c:catAx>
      <c:valAx>
        <c:axId val="4351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5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全校!$C$32:$C$36</c:f>
              <c:numCache>
                <c:formatCode>0.00%</c:formatCode>
                <c:ptCount val="5"/>
                <c:pt idx="0">
                  <c:v>0.56716417910447758</c:v>
                </c:pt>
                <c:pt idx="1">
                  <c:v>0.36567164179104478</c:v>
                </c:pt>
                <c:pt idx="2">
                  <c:v>4.4776119402985072E-2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4288"/>
        <c:axId val="435147816"/>
      </c:barChart>
      <c:catAx>
        <c:axId val="43514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7816"/>
        <c:crosses val="autoZero"/>
        <c:auto val="1"/>
        <c:lblAlgn val="ctr"/>
        <c:lblOffset val="100"/>
        <c:noMultiLvlLbl val="0"/>
      </c:catAx>
      <c:valAx>
        <c:axId val="435147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4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全校!$C$40:$C$44</c:f>
              <c:numCache>
                <c:formatCode>0.00%</c:formatCode>
                <c:ptCount val="5"/>
                <c:pt idx="0">
                  <c:v>0.59701492537313428</c:v>
                </c:pt>
                <c:pt idx="1">
                  <c:v>0.34328358208955223</c:v>
                </c:pt>
                <c:pt idx="2">
                  <c:v>5.2238805970149252E-2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8208"/>
        <c:axId val="435148600"/>
      </c:barChart>
      <c:catAx>
        <c:axId val="4351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8600"/>
        <c:crosses val="autoZero"/>
        <c:auto val="1"/>
        <c:lblAlgn val="ctr"/>
        <c:lblOffset val="100"/>
        <c:noMultiLvlLbl val="0"/>
      </c:catAx>
      <c:valAx>
        <c:axId val="43514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全校!$C$48:$C$52</c:f>
              <c:numCache>
                <c:formatCode>0.00%</c:formatCode>
                <c:ptCount val="5"/>
                <c:pt idx="0">
                  <c:v>0.44776119402985076</c:v>
                </c:pt>
                <c:pt idx="1">
                  <c:v>0.47761194029850745</c:v>
                </c:pt>
                <c:pt idx="2">
                  <c:v>5.9701492537313432E-2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8992"/>
        <c:axId val="435145856"/>
      </c:barChart>
      <c:catAx>
        <c:axId val="43514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5856"/>
        <c:crosses val="autoZero"/>
        <c:auto val="1"/>
        <c:lblAlgn val="ctr"/>
        <c:lblOffset val="100"/>
        <c:noMultiLvlLbl val="0"/>
      </c:catAx>
      <c:valAx>
        <c:axId val="43514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8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全校!$C$56:$C$60</c:f>
              <c:numCache>
                <c:formatCode>0.00%</c:formatCode>
                <c:ptCount val="5"/>
                <c:pt idx="0">
                  <c:v>0.47761194029850745</c:v>
                </c:pt>
                <c:pt idx="1">
                  <c:v>0.4925373134328358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43896"/>
        <c:axId val="435149776"/>
      </c:barChart>
      <c:catAx>
        <c:axId val="435143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9776"/>
        <c:crosses val="autoZero"/>
        <c:auto val="1"/>
        <c:lblAlgn val="ctr"/>
        <c:lblOffset val="100"/>
        <c:noMultiLvlLbl val="0"/>
      </c:catAx>
      <c:valAx>
        <c:axId val="4351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3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全校!$A$64:$A$68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全校!$C$64:$C$68</c:f>
              <c:numCache>
                <c:formatCode>0.00%</c:formatCode>
                <c:ptCount val="5"/>
                <c:pt idx="0">
                  <c:v>0.46268656716417911</c:v>
                </c:pt>
                <c:pt idx="1">
                  <c:v>0.5</c:v>
                </c:pt>
                <c:pt idx="2">
                  <c:v>2.9850746268656716E-2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5150168"/>
        <c:axId val="435146248"/>
      </c:barChart>
      <c:catAx>
        <c:axId val="43515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46248"/>
        <c:crosses val="autoZero"/>
        <c:auto val="1"/>
        <c:lblAlgn val="ctr"/>
        <c:lblOffset val="100"/>
        <c:noMultiLvlLbl val="0"/>
      </c:catAx>
      <c:valAx>
        <c:axId val="435146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435150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3" t="s">
        <v>102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4" t="s">
        <v>37</v>
      </c>
      <c r="B2" s="14"/>
      <c r="C2" s="14"/>
      <c r="D2" s="14"/>
      <c r="E2" s="14"/>
      <c r="F2" s="14"/>
      <c r="G2" s="14"/>
      <c r="H2" s="14"/>
      <c r="I2" s="15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61</v>
      </c>
      <c r="C6" s="7">
        <f>B6/B11</f>
        <v>0.45522388059701491</v>
      </c>
    </row>
    <row r="7" spans="1:9" x14ac:dyDescent="0.3">
      <c r="A7" s="2" t="s">
        <v>43</v>
      </c>
      <c r="B7" s="2">
        <v>65</v>
      </c>
      <c r="C7" s="7">
        <f>B7/B11</f>
        <v>0.48507462686567165</v>
      </c>
    </row>
    <row r="8" spans="1:9" x14ac:dyDescent="0.3">
      <c r="A8" s="2" t="s">
        <v>44</v>
      </c>
      <c r="B8" s="2">
        <v>8</v>
      </c>
      <c r="C8" s="7">
        <f>B8/B11</f>
        <v>5.9701492537313432E-2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134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60</v>
      </c>
      <c r="C14" s="7">
        <f>B14/B19</f>
        <v>0.44776119402985076</v>
      </c>
    </row>
    <row r="15" spans="1:9" x14ac:dyDescent="0.3">
      <c r="A15" s="2" t="s">
        <v>48</v>
      </c>
      <c r="B15" s="2">
        <v>64</v>
      </c>
      <c r="C15" s="7">
        <f>B15/B19</f>
        <v>0.47761194029850745</v>
      </c>
    </row>
    <row r="16" spans="1:9" x14ac:dyDescent="0.3">
      <c r="A16" s="2" t="s">
        <v>49</v>
      </c>
      <c r="B16" s="2">
        <v>10</v>
      </c>
      <c r="C16" s="7">
        <f>B16/B19</f>
        <v>7.4626865671641784E-2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51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134</v>
      </c>
      <c r="C19" s="9">
        <v>1</v>
      </c>
    </row>
    <row r="20" spans="1:4" x14ac:dyDescent="0.3">
      <c r="B20" s="1">
        <v>0</v>
      </c>
    </row>
    <row r="21" spans="1:4" x14ac:dyDescent="0.3">
      <c r="A21" s="8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71</v>
      </c>
      <c r="C24" s="7">
        <f>B24/B29</f>
        <v>0.52985074626865669</v>
      </c>
      <c r="D24" s="4"/>
    </row>
    <row r="25" spans="1:4" x14ac:dyDescent="0.3">
      <c r="A25" s="2" t="s">
        <v>43</v>
      </c>
      <c r="B25" s="2">
        <v>59</v>
      </c>
      <c r="C25" s="7">
        <f>B25/B29</f>
        <v>0.44029850746268656</v>
      </c>
      <c r="D25" s="4"/>
    </row>
    <row r="26" spans="1:4" x14ac:dyDescent="0.3">
      <c r="A26" s="2" t="s">
        <v>44</v>
      </c>
      <c r="B26" s="2">
        <v>4</v>
      </c>
      <c r="C26" s="7">
        <f>B26/B29</f>
        <v>2.9850746268656716E-2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134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76</v>
      </c>
      <c r="C32" s="7">
        <f>B32/B37</f>
        <v>0.56716417910447758</v>
      </c>
    </row>
    <row r="33" spans="1:4" x14ac:dyDescent="0.3">
      <c r="A33" s="2" t="s">
        <v>43</v>
      </c>
      <c r="B33" s="2">
        <v>49</v>
      </c>
      <c r="C33" s="7">
        <f>B33/B37</f>
        <v>0.36567164179104478</v>
      </c>
    </row>
    <row r="34" spans="1:4" x14ac:dyDescent="0.3">
      <c r="A34" s="2" t="s">
        <v>44</v>
      </c>
      <c r="B34" s="2">
        <v>6</v>
      </c>
      <c r="C34" s="7">
        <f>B34/B37</f>
        <v>4.4776119402985072E-2</v>
      </c>
    </row>
    <row r="35" spans="1:4" x14ac:dyDescent="0.3">
      <c r="A35" s="2" t="s">
        <v>46</v>
      </c>
      <c r="B35" s="2">
        <v>3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134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80</v>
      </c>
      <c r="C40" s="7">
        <f>B40/B45</f>
        <v>0.59701492537313428</v>
      </c>
    </row>
    <row r="41" spans="1:4" x14ac:dyDescent="0.3">
      <c r="A41" s="2" t="s">
        <v>43</v>
      </c>
      <c r="B41" s="2">
        <v>46</v>
      </c>
      <c r="C41" s="7">
        <f>B41/B45</f>
        <v>0.34328358208955223</v>
      </c>
    </row>
    <row r="42" spans="1:4" x14ac:dyDescent="0.3">
      <c r="A42" s="2" t="s">
        <v>44</v>
      </c>
      <c r="B42" s="2">
        <v>7</v>
      </c>
      <c r="C42" s="7">
        <f>B42/B45</f>
        <v>5.2238805970149252E-2</v>
      </c>
    </row>
    <row r="43" spans="1:4" x14ac:dyDescent="0.3">
      <c r="A43" s="2" t="s">
        <v>45</v>
      </c>
      <c r="B43" s="2">
        <v>1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134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60</v>
      </c>
      <c r="C48" s="7">
        <f>B48/B53</f>
        <v>0.44776119402985076</v>
      </c>
    </row>
    <row r="49" spans="1:13" x14ac:dyDescent="0.3">
      <c r="A49" s="2" t="s">
        <v>43</v>
      </c>
      <c r="B49" s="2">
        <v>64</v>
      </c>
      <c r="C49" s="7">
        <f>B49/B53</f>
        <v>0.47761194029850745</v>
      </c>
    </row>
    <row r="50" spans="1:13" x14ac:dyDescent="0.3">
      <c r="A50" s="2" t="s">
        <v>44</v>
      </c>
      <c r="B50" s="2">
        <v>8</v>
      </c>
      <c r="C50" s="7">
        <f>B50/B53</f>
        <v>5.9701492537313432E-2</v>
      </c>
    </row>
    <row r="51" spans="1:13" x14ac:dyDescent="0.3">
      <c r="A51" s="2" t="s">
        <v>45</v>
      </c>
      <c r="B51" s="2">
        <v>2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134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v>64</v>
      </c>
      <c r="C56" s="7">
        <f>B56/B61</f>
        <v>0.47761194029850745</v>
      </c>
    </row>
    <row r="57" spans="1:13" x14ac:dyDescent="0.3">
      <c r="A57" s="2" t="s">
        <v>62</v>
      </c>
      <c r="B57" s="2">
        <v>66</v>
      </c>
      <c r="C57" s="7">
        <f>B57/B61</f>
        <v>0.4925373134328358</v>
      </c>
    </row>
    <row r="58" spans="1:13" x14ac:dyDescent="0.3">
      <c r="A58" s="2" t="s">
        <v>63</v>
      </c>
      <c r="B58" s="2">
        <v>4</v>
      </c>
      <c r="C58" s="7">
        <f>B58/B61</f>
        <v>2.9850746268656716E-2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51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134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62</v>
      </c>
      <c r="C64" s="7">
        <f>B64/B69</f>
        <v>0.46268656716417911</v>
      </c>
    </row>
    <row r="65" spans="1:4" x14ac:dyDescent="0.3">
      <c r="A65" s="2" t="s">
        <v>43</v>
      </c>
      <c r="B65" s="2">
        <v>67</v>
      </c>
      <c r="C65" s="7">
        <f>B65/B69</f>
        <v>0.5</v>
      </c>
    </row>
    <row r="66" spans="1:4" x14ac:dyDescent="0.3">
      <c r="A66" s="2" t="s">
        <v>44</v>
      </c>
      <c r="B66" s="2">
        <v>4</v>
      </c>
      <c r="C66" s="7">
        <f>B66/B69</f>
        <v>2.9850746268656716E-2</v>
      </c>
    </row>
    <row r="67" spans="1:4" x14ac:dyDescent="0.3">
      <c r="A67" s="2" t="s">
        <v>45</v>
      </c>
      <c r="B67" s="2">
        <v>1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134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68</v>
      </c>
      <c r="B72" s="2">
        <v>59</v>
      </c>
      <c r="C72" s="7">
        <f>B72/B77</f>
        <v>0.44029850746268656</v>
      </c>
    </row>
    <row r="73" spans="1:4" x14ac:dyDescent="0.3">
      <c r="A73" s="2" t="s">
        <v>43</v>
      </c>
      <c r="B73" s="2">
        <v>70</v>
      </c>
      <c r="C73" s="7">
        <f>B73/B77</f>
        <v>0.52238805970149249</v>
      </c>
    </row>
    <row r="74" spans="1:4" x14ac:dyDescent="0.3">
      <c r="A74" s="2" t="s">
        <v>69</v>
      </c>
      <c r="B74" s="2">
        <v>4</v>
      </c>
      <c r="C74" s="7">
        <f>B74/B77</f>
        <v>2.9850746268656716E-2</v>
      </c>
    </row>
    <row r="75" spans="1:4" x14ac:dyDescent="0.3">
      <c r="A75" s="2" t="s">
        <v>70</v>
      </c>
      <c r="B75" s="2">
        <v>1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134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44</v>
      </c>
      <c r="C80" s="7">
        <f>B80/B85</f>
        <v>0.32835820895522388</v>
      </c>
    </row>
    <row r="81" spans="1:3" x14ac:dyDescent="0.3">
      <c r="A81" s="2" t="s">
        <v>43</v>
      </c>
      <c r="B81" s="2">
        <v>67</v>
      </c>
      <c r="C81" s="7">
        <f>B81/B85</f>
        <v>0.5</v>
      </c>
    </row>
    <row r="82" spans="1:3" x14ac:dyDescent="0.3">
      <c r="A82" s="2" t="s">
        <v>44</v>
      </c>
      <c r="B82" s="2">
        <v>23</v>
      </c>
      <c r="C82" s="7">
        <f>B82/B85</f>
        <v>0.17164179104477612</v>
      </c>
    </row>
    <row r="83" spans="1:3" x14ac:dyDescent="0.3">
      <c r="A83" s="2" t="s">
        <v>56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134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38</v>
      </c>
      <c r="C88" s="7">
        <f>B88/B93</f>
        <v>0.28358208955223879</v>
      </c>
    </row>
    <row r="89" spans="1:3" x14ac:dyDescent="0.3">
      <c r="A89" s="2" t="s">
        <v>72</v>
      </c>
      <c r="B89" s="2">
        <v>78</v>
      </c>
      <c r="C89" s="7">
        <f>B89/B93</f>
        <v>0.58208955223880599</v>
      </c>
    </row>
    <row r="90" spans="1:3" x14ac:dyDescent="0.3">
      <c r="A90" s="2" t="s">
        <v>73</v>
      </c>
      <c r="B90" s="2">
        <v>18</v>
      </c>
      <c r="C90" s="7">
        <f>B90/B93</f>
        <v>0.13432835820895522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134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75</v>
      </c>
      <c r="B96" s="2">
        <v>66</v>
      </c>
      <c r="C96" s="7">
        <f>B96/B101</f>
        <v>0.4925373134328358</v>
      </c>
    </row>
    <row r="97" spans="1:3" x14ac:dyDescent="0.3">
      <c r="A97" s="2" t="s">
        <v>43</v>
      </c>
      <c r="B97" s="2">
        <v>58</v>
      </c>
      <c r="C97" s="7">
        <f>B97/B101</f>
        <v>0.43283582089552236</v>
      </c>
    </row>
    <row r="98" spans="1:3" x14ac:dyDescent="0.3">
      <c r="A98" s="2" t="s">
        <v>76</v>
      </c>
      <c r="B98" s="2">
        <v>7</v>
      </c>
      <c r="C98" s="7">
        <f>B98/B101</f>
        <v>5.2238805970149252E-2</v>
      </c>
    </row>
    <row r="99" spans="1:3" x14ac:dyDescent="0.3">
      <c r="A99" s="2" t="s">
        <v>77</v>
      </c>
      <c r="B99" s="2">
        <v>3</v>
      </c>
      <c r="C99" s="7">
        <f>B99/B101</f>
        <v>2.2388059701492536E-2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134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80</v>
      </c>
      <c r="B104" s="2">
        <v>68</v>
      </c>
      <c r="C104" s="7">
        <f>B104/B109</f>
        <v>0.5074626865671642</v>
      </c>
    </row>
    <row r="105" spans="1:3" x14ac:dyDescent="0.3">
      <c r="A105" s="2" t="s">
        <v>81</v>
      </c>
      <c r="B105" s="2">
        <v>56</v>
      </c>
      <c r="C105" s="7">
        <f>B105/B109</f>
        <v>0.41791044776119401</v>
      </c>
    </row>
    <row r="106" spans="1:3" x14ac:dyDescent="0.3">
      <c r="A106" s="2" t="s">
        <v>82</v>
      </c>
      <c r="B106" s="2">
        <v>9</v>
      </c>
      <c r="C106" s="7">
        <f>B106/B109</f>
        <v>6.7164179104477612E-2</v>
      </c>
    </row>
    <row r="107" spans="1:3" x14ac:dyDescent="0.3">
      <c r="A107" s="2" t="s">
        <v>83</v>
      </c>
      <c r="B107" s="2">
        <v>1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134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80</v>
      </c>
      <c r="C112" s="7">
        <f>B112/B117</f>
        <v>0.59701492537313428</v>
      </c>
    </row>
    <row r="113" spans="1:3" x14ac:dyDescent="0.3">
      <c r="A113" s="2" t="s">
        <v>43</v>
      </c>
      <c r="B113" s="2">
        <v>47</v>
      </c>
      <c r="C113" s="7">
        <f>B113/B117</f>
        <v>0.35074626865671643</v>
      </c>
    </row>
    <row r="114" spans="1:3" x14ac:dyDescent="0.3">
      <c r="A114" s="2" t="s">
        <v>44</v>
      </c>
      <c r="B114" s="2">
        <v>6</v>
      </c>
      <c r="C114" s="7">
        <f>B114/B117</f>
        <v>4.4776119402985072E-2</v>
      </c>
    </row>
    <row r="115" spans="1:3" x14ac:dyDescent="0.3">
      <c r="A115" s="2" t="s">
        <v>45</v>
      </c>
      <c r="B115" s="2">
        <v>1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134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28</v>
      </c>
      <c r="C120" s="7">
        <f>B120/B125</f>
        <v>0.20895522388059701</v>
      </c>
    </row>
    <row r="121" spans="1:3" x14ac:dyDescent="0.3">
      <c r="A121" s="2" t="s">
        <v>54</v>
      </c>
      <c r="B121" s="2">
        <v>74</v>
      </c>
      <c r="C121" s="7">
        <f>B121/B125</f>
        <v>0.55223880597014929</v>
      </c>
    </row>
    <row r="122" spans="1:3" x14ac:dyDescent="0.3">
      <c r="A122" s="2" t="s">
        <v>44</v>
      </c>
      <c r="B122" s="2">
        <v>31</v>
      </c>
      <c r="C122" s="7">
        <f>B122/B125</f>
        <v>0.23134328358208955</v>
      </c>
    </row>
    <row r="123" spans="1:3" x14ac:dyDescent="0.3">
      <c r="A123" s="2" t="s">
        <v>45</v>
      </c>
      <c r="B123" s="2">
        <v>1</v>
      </c>
      <c r="C123" s="7">
        <f>B123/B125</f>
        <v>7.462686567164179E-3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134</v>
      </c>
      <c r="C125" s="9">
        <v>1</v>
      </c>
    </row>
    <row r="127" spans="1:3" x14ac:dyDescent="0.3">
      <c r="A127" s="8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77</v>
      </c>
      <c r="C130" s="7">
        <f>B130/B135</f>
        <v>0.57462686567164178</v>
      </c>
    </row>
    <row r="131" spans="1:3" x14ac:dyDescent="0.3">
      <c r="A131" s="2" t="s">
        <v>86</v>
      </c>
      <c r="B131" s="2">
        <v>53</v>
      </c>
      <c r="C131" s="7">
        <f>B131/B135</f>
        <v>0.39552238805970147</v>
      </c>
    </row>
    <row r="132" spans="1:3" x14ac:dyDescent="0.3">
      <c r="A132" s="2" t="s">
        <v>87</v>
      </c>
      <c r="B132" s="2">
        <v>4</v>
      </c>
      <c r="C132" s="7">
        <f>B132/B135</f>
        <v>2.9850746268656716E-2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134</v>
      </c>
      <c r="C135" s="9">
        <v>1</v>
      </c>
    </row>
    <row r="136" spans="1:3" x14ac:dyDescent="0.3">
      <c r="A136" s="8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69</v>
      </c>
      <c r="C138" s="7">
        <f>B138/B145</f>
        <v>0.17829457364341086</v>
      </c>
    </row>
    <row r="139" spans="1:3" x14ac:dyDescent="0.3">
      <c r="A139" s="2" t="s">
        <v>2</v>
      </c>
      <c r="B139" s="2">
        <v>76</v>
      </c>
      <c r="C139" s="7">
        <f>B139/B145</f>
        <v>0.19638242894056848</v>
      </c>
    </row>
    <row r="140" spans="1:3" x14ac:dyDescent="0.3">
      <c r="A140" s="2" t="s">
        <v>3</v>
      </c>
      <c r="B140" s="2">
        <v>88</v>
      </c>
      <c r="C140" s="7">
        <f>B140/B145</f>
        <v>0.22739018087855298</v>
      </c>
    </row>
    <row r="141" spans="1:3" x14ac:dyDescent="0.3">
      <c r="A141" s="2" t="s">
        <v>4</v>
      </c>
      <c r="B141" s="2">
        <v>46</v>
      </c>
      <c r="C141" s="7">
        <f>B141/B145</f>
        <v>0.11886304909560723</v>
      </c>
    </row>
    <row r="142" spans="1:3" x14ac:dyDescent="0.3">
      <c r="A142" s="2" t="s">
        <v>5</v>
      </c>
      <c r="B142" s="2">
        <v>41</v>
      </c>
      <c r="C142" s="7">
        <f>B142/B145</f>
        <v>0.10594315245478036</v>
      </c>
    </row>
    <row r="143" spans="1:3" x14ac:dyDescent="0.3">
      <c r="A143" s="2" t="s">
        <v>6</v>
      </c>
      <c r="B143" s="2">
        <v>55</v>
      </c>
      <c r="C143" s="7">
        <f>B143/B145</f>
        <v>0.1421188630490956</v>
      </c>
    </row>
    <row r="144" spans="1:3" x14ac:dyDescent="0.3">
      <c r="A144" s="2" t="s">
        <v>7</v>
      </c>
      <c r="B144" s="2">
        <v>12</v>
      </c>
      <c r="C144" s="7">
        <f>B144/B145</f>
        <v>3.1007751937984496E-2</v>
      </c>
    </row>
    <row r="145" spans="1:3" x14ac:dyDescent="0.3">
      <c r="A145" s="6" t="s">
        <v>99</v>
      </c>
      <c r="B145" s="6">
        <f>SUM(B138:B144)</f>
        <v>387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v>7</v>
      </c>
      <c r="C148" s="7">
        <f>B148/B162</f>
        <v>1.1589403973509934E-2</v>
      </c>
    </row>
    <row r="149" spans="1:3" x14ac:dyDescent="0.3">
      <c r="A149" s="2" t="s">
        <v>9</v>
      </c>
      <c r="B149" s="2">
        <v>76</v>
      </c>
      <c r="C149" s="7">
        <f>B149/B162</f>
        <v>0.12582781456953643</v>
      </c>
    </row>
    <row r="150" spans="1:3" x14ac:dyDescent="0.3">
      <c r="A150" s="2" t="s">
        <v>10</v>
      </c>
      <c r="B150" s="2">
        <v>33</v>
      </c>
      <c r="C150" s="7">
        <f>B150/B162</f>
        <v>5.4635761589403975E-2</v>
      </c>
    </row>
    <row r="151" spans="1:3" x14ac:dyDescent="0.3">
      <c r="A151" s="2" t="s">
        <v>11</v>
      </c>
      <c r="B151" s="2">
        <v>46</v>
      </c>
      <c r="C151" s="7">
        <f>B151/B162</f>
        <v>7.6158940397350994E-2</v>
      </c>
    </row>
    <row r="152" spans="1:3" x14ac:dyDescent="0.3">
      <c r="A152" s="2" t="s">
        <v>12</v>
      </c>
      <c r="B152" s="2">
        <v>6</v>
      </c>
      <c r="C152" s="7">
        <f>B152/B162</f>
        <v>9.9337748344370865E-3</v>
      </c>
    </row>
    <row r="153" spans="1:3" x14ac:dyDescent="0.3">
      <c r="A153" s="2" t="s">
        <v>13</v>
      </c>
      <c r="B153" s="2">
        <v>71</v>
      </c>
      <c r="C153" s="7">
        <f>B153/B162</f>
        <v>0.11754966887417219</v>
      </c>
    </row>
    <row r="154" spans="1:3" x14ac:dyDescent="0.3">
      <c r="A154" s="2" t="s">
        <v>14</v>
      </c>
      <c r="B154" s="2">
        <v>105</v>
      </c>
      <c r="C154" s="7">
        <f>B154/B162</f>
        <v>0.17384105960264901</v>
      </c>
    </row>
    <row r="155" spans="1:3" x14ac:dyDescent="0.3">
      <c r="A155" s="2" t="s">
        <v>15</v>
      </c>
      <c r="B155" s="2">
        <v>24</v>
      </c>
      <c r="C155" s="7">
        <f>B155/B162</f>
        <v>3.9735099337748346E-2</v>
      </c>
    </row>
    <row r="156" spans="1:3" x14ac:dyDescent="0.3">
      <c r="A156" s="2" t="s">
        <v>16</v>
      </c>
      <c r="B156" s="2">
        <v>47</v>
      </c>
      <c r="C156" s="7">
        <f>B156/B162</f>
        <v>7.7814569536423836E-2</v>
      </c>
    </row>
    <row r="157" spans="1:3" x14ac:dyDescent="0.3">
      <c r="A157" s="2" t="s">
        <v>17</v>
      </c>
      <c r="B157" s="2">
        <v>12</v>
      </c>
      <c r="C157" s="7">
        <f>B157/B162</f>
        <v>1.9867549668874173E-2</v>
      </c>
    </row>
    <row r="158" spans="1:3" x14ac:dyDescent="0.3">
      <c r="A158" s="2" t="s">
        <v>18</v>
      </c>
      <c r="B158" s="2">
        <v>103</v>
      </c>
      <c r="C158" s="7">
        <f>B158/B162</f>
        <v>0.17052980132450332</v>
      </c>
    </row>
    <row r="159" spans="1:3" x14ac:dyDescent="0.3">
      <c r="A159" s="2" t="s">
        <v>19</v>
      </c>
      <c r="B159" s="2">
        <v>29</v>
      </c>
      <c r="C159" s="7">
        <f>B159/B162</f>
        <v>4.8013245033112585E-2</v>
      </c>
    </row>
    <row r="160" spans="1:3" x14ac:dyDescent="0.3">
      <c r="A160" s="2" t="s">
        <v>20</v>
      </c>
      <c r="B160" s="2">
        <v>43</v>
      </c>
      <c r="C160" s="7">
        <f>B160/B162</f>
        <v>7.1192052980132453E-2</v>
      </c>
    </row>
    <row r="161" spans="1:3" x14ac:dyDescent="0.3">
      <c r="A161" s="2" t="s">
        <v>7</v>
      </c>
      <c r="B161" s="2">
        <v>2</v>
      </c>
      <c r="C161" s="7">
        <f>B161/B162</f>
        <v>3.3112582781456954E-3</v>
      </c>
    </row>
    <row r="162" spans="1:3" x14ac:dyDescent="0.3">
      <c r="A162" s="6" t="s">
        <v>99</v>
      </c>
      <c r="B162" s="6">
        <f>SUM(B148:B161)</f>
        <v>604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92</v>
      </c>
      <c r="C165" s="7">
        <f>B165/B167</f>
        <v>0.68656716417910446</v>
      </c>
    </row>
    <row r="166" spans="1:3" x14ac:dyDescent="0.3">
      <c r="A166" s="2" t="s">
        <v>94</v>
      </c>
      <c r="B166" s="2">
        <v>42</v>
      </c>
      <c r="C166" s="7">
        <f>B166/B167</f>
        <v>0.31343283582089554</v>
      </c>
    </row>
    <row r="167" spans="1:3" x14ac:dyDescent="0.3">
      <c r="A167" s="6" t="s">
        <v>99</v>
      </c>
      <c r="B167" s="6">
        <f>SUM(B165:B166)</f>
        <v>134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96</v>
      </c>
      <c r="C170" s="7">
        <f>B170/B172</f>
        <v>0.71641791044776115</v>
      </c>
    </row>
    <row r="171" spans="1:3" x14ac:dyDescent="0.3">
      <c r="A171" s="2" t="s">
        <v>98</v>
      </c>
      <c r="B171" s="2">
        <v>38</v>
      </c>
      <c r="C171" s="7">
        <f>B171/B172</f>
        <v>0.28358208955223879</v>
      </c>
    </row>
    <row r="172" spans="1:3" x14ac:dyDescent="0.3">
      <c r="A172" s="6" t="s">
        <v>99</v>
      </c>
      <c r="B172" s="6">
        <f>SUM(B170:B171)</f>
        <v>134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2019-06-25T01:43:37Z</dcterms:modified>
</cp:coreProperties>
</file>