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drawings/drawing2.xml" ContentType="application/vnd.openxmlformats-officedocument.drawing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charts/chart32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charts/chart33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charts/chart34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charts/chart35.xml" ContentType="application/vnd.openxmlformats-officedocument.drawingml.chart+xml"/>
  <Override PartName="/xl/charts/style35.xml" ContentType="application/vnd.ms-office.chartstyle+xml"/>
  <Override PartName="/xl/charts/colors35.xml" ContentType="application/vnd.ms-office.chartcolorstyle+xml"/>
  <Override PartName="/xl/charts/chart36.xml" ContentType="application/vnd.openxmlformats-officedocument.drawingml.chart+xml"/>
  <Override PartName="/xl/charts/style36.xml" ContentType="application/vnd.ms-office.chartstyle+xml"/>
  <Override PartName="/xl/charts/colors36.xml" ContentType="application/vnd.ms-office.chartcolorstyle+xml"/>
  <Override PartName="/xl/charts/chart37.xml" ContentType="application/vnd.openxmlformats-officedocument.drawingml.chart+xml"/>
  <Override PartName="/xl/charts/style37.xml" ContentType="application/vnd.ms-office.chartstyle+xml"/>
  <Override PartName="/xl/charts/colors37.xml" ContentType="application/vnd.ms-office.chartcolorstyle+xml"/>
  <Override PartName="/xl/charts/chart38.xml" ContentType="application/vnd.openxmlformats-officedocument.drawingml.chart+xml"/>
  <Override PartName="/xl/charts/style38.xml" ContentType="application/vnd.ms-office.chartstyle+xml"/>
  <Override PartName="/xl/charts/colors38.xml" ContentType="application/vnd.ms-office.chartcolorstyle+xml"/>
  <Override PartName="/xl/charts/chart39.xml" ContentType="application/vnd.openxmlformats-officedocument.drawingml.chart+xml"/>
  <Override PartName="/xl/charts/style39.xml" ContentType="application/vnd.ms-office.chartstyle+xml"/>
  <Override PartName="/xl/charts/colors39.xml" ContentType="application/vnd.ms-office.chartcolorstyle+xml"/>
  <Override PartName="/xl/charts/chart40.xml" ContentType="application/vnd.openxmlformats-officedocument.drawingml.chart+xml"/>
  <Override PartName="/xl/charts/style40.xml" ContentType="application/vnd.ms-office.chartstyle+xml"/>
  <Override PartName="/xl/charts/colors40.xml" ContentType="application/vnd.ms-office.chartcolorstyle+xml"/>
  <Override PartName="/xl/drawings/drawing3.xml" ContentType="application/vnd.openxmlformats-officedocument.drawing+xml"/>
  <Override PartName="/xl/charts/chart41.xml" ContentType="application/vnd.openxmlformats-officedocument.drawingml.chart+xml"/>
  <Override PartName="/xl/charts/style41.xml" ContentType="application/vnd.ms-office.chartstyle+xml"/>
  <Override PartName="/xl/charts/colors41.xml" ContentType="application/vnd.ms-office.chartcolorstyle+xml"/>
  <Override PartName="/xl/charts/chart42.xml" ContentType="application/vnd.openxmlformats-officedocument.drawingml.chart+xml"/>
  <Override PartName="/xl/charts/style42.xml" ContentType="application/vnd.ms-office.chartstyle+xml"/>
  <Override PartName="/xl/charts/colors42.xml" ContentType="application/vnd.ms-office.chartcolorstyle+xml"/>
  <Override PartName="/xl/charts/chart43.xml" ContentType="application/vnd.openxmlformats-officedocument.drawingml.chart+xml"/>
  <Override PartName="/xl/charts/style43.xml" ContentType="application/vnd.ms-office.chartstyle+xml"/>
  <Override PartName="/xl/charts/colors43.xml" ContentType="application/vnd.ms-office.chartcolorstyle+xml"/>
  <Override PartName="/xl/charts/chart44.xml" ContentType="application/vnd.openxmlformats-officedocument.drawingml.chart+xml"/>
  <Override PartName="/xl/charts/style44.xml" ContentType="application/vnd.ms-office.chartstyle+xml"/>
  <Override PartName="/xl/charts/colors44.xml" ContentType="application/vnd.ms-office.chartcolorstyle+xml"/>
  <Override PartName="/xl/charts/chart45.xml" ContentType="application/vnd.openxmlformats-officedocument.drawingml.chart+xml"/>
  <Override PartName="/xl/charts/style45.xml" ContentType="application/vnd.ms-office.chartstyle+xml"/>
  <Override PartName="/xl/charts/colors45.xml" ContentType="application/vnd.ms-office.chartcolorstyle+xml"/>
  <Override PartName="/xl/charts/chart46.xml" ContentType="application/vnd.openxmlformats-officedocument.drawingml.chart+xml"/>
  <Override PartName="/xl/charts/style46.xml" ContentType="application/vnd.ms-office.chartstyle+xml"/>
  <Override PartName="/xl/charts/colors46.xml" ContentType="application/vnd.ms-office.chartcolorstyle+xml"/>
  <Override PartName="/xl/charts/chart47.xml" ContentType="application/vnd.openxmlformats-officedocument.drawingml.chart+xml"/>
  <Override PartName="/xl/charts/style47.xml" ContentType="application/vnd.ms-office.chartstyle+xml"/>
  <Override PartName="/xl/charts/colors47.xml" ContentType="application/vnd.ms-office.chartcolorstyle+xml"/>
  <Override PartName="/xl/charts/chart48.xml" ContentType="application/vnd.openxmlformats-officedocument.drawingml.chart+xml"/>
  <Override PartName="/xl/charts/style48.xml" ContentType="application/vnd.ms-office.chartstyle+xml"/>
  <Override PartName="/xl/charts/colors48.xml" ContentType="application/vnd.ms-office.chartcolorstyle+xml"/>
  <Override PartName="/xl/charts/chart49.xml" ContentType="application/vnd.openxmlformats-officedocument.drawingml.chart+xml"/>
  <Override PartName="/xl/charts/style49.xml" ContentType="application/vnd.ms-office.chartstyle+xml"/>
  <Override PartName="/xl/charts/colors49.xml" ContentType="application/vnd.ms-office.chartcolorstyle+xml"/>
  <Override PartName="/xl/charts/chart50.xml" ContentType="application/vnd.openxmlformats-officedocument.drawingml.chart+xml"/>
  <Override PartName="/xl/charts/style50.xml" ContentType="application/vnd.ms-office.chartstyle+xml"/>
  <Override PartName="/xl/charts/colors50.xml" ContentType="application/vnd.ms-office.chartcolorstyle+xml"/>
  <Override PartName="/xl/charts/chart51.xml" ContentType="application/vnd.openxmlformats-officedocument.drawingml.chart+xml"/>
  <Override PartName="/xl/charts/style51.xml" ContentType="application/vnd.ms-office.chartstyle+xml"/>
  <Override PartName="/xl/charts/colors51.xml" ContentType="application/vnd.ms-office.chartcolorstyle+xml"/>
  <Override PartName="/xl/charts/chart52.xml" ContentType="application/vnd.openxmlformats-officedocument.drawingml.chart+xml"/>
  <Override PartName="/xl/charts/style52.xml" ContentType="application/vnd.ms-office.chartstyle+xml"/>
  <Override PartName="/xl/charts/colors52.xml" ContentType="application/vnd.ms-office.chartcolorstyle+xml"/>
  <Override PartName="/xl/charts/chart53.xml" ContentType="application/vnd.openxmlformats-officedocument.drawingml.chart+xml"/>
  <Override PartName="/xl/charts/style53.xml" ContentType="application/vnd.ms-office.chartstyle+xml"/>
  <Override PartName="/xl/charts/colors53.xml" ContentType="application/vnd.ms-office.chartcolorstyle+xml"/>
  <Override PartName="/xl/charts/chart54.xml" ContentType="application/vnd.openxmlformats-officedocument.drawingml.chart+xml"/>
  <Override PartName="/xl/charts/style54.xml" ContentType="application/vnd.ms-office.chartstyle+xml"/>
  <Override PartName="/xl/charts/colors54.xml" ContentType="application/vnd.ms-office.chartcolorstyle+xml"/>
  <Override PartName="/xl/charts/chart55.xml" ContentType="application/vnd.openxmlformats-officedocument.drawingml.chart+xml"/>
  <Override PartName="/xl/charts/style55.xml" ContentType="application/vnd.ms-office.chartstyle+xml"/>
  <Override PartName="/xl/charts/colors55.xml" ContentType="application/vnd.ms-office.chartcolorstyle+xml"/>
  <Override PartName="/xl/charts/chart56.xml" ContentType="application/vnd.openxmlformats-officedocument.drawingml.chart+xml"/>
  <Override PartName="/xl/charts/style56.xml" ContentType="application/vnd.ms-office.chartstyle+xml"/>
  <Override PartName="/xl/charts/colors56.xml" ContentType="application/vnd.ms-office.chartcolorstyle+xml"/>
  <Override PartName="/xl/charts/chart57.xml" ContentType="application/vnd.openxmlformats-officedocument.drawingml.chart+xml"/>
  <Override PartName="/xl/charts/style57.xml" ContentType="application/vnd.ms-office.chartstyle+xml"/>
  <Override PartName="/xl/charts/colors57.xml" ContentType="application/vnd.ms-office.chartcolorstyle+xml"/>
  <Override PartName="/xl/charts/chart58.xml" ContentType="application/vnd.openxmlformats-officedocument.drawingml.chart+xml"/>
  <Override PartName="/xl/charts/style58.xml" ContentType="application/vnd.ms-office.chartstyle+xml"/>
  <Override PartName="/xl/charts/colors58.xml" ContentType="application/vnd.ms-office.chartcolorstyle+xml"/>
  <Override PartName="/xl/charts/chart59.xml" ContentType="application/vnd.openxmlformats-officedocument.drawingml.chart+xml"/>
  <Override PartName="/xl/charts/style59.xml" ContentType="application/vnd.ms-office.chartstyle+xml"/>
  <Override PartName="/xl/charts/colors59.xml" ContentType="application/vnd.ms-office.chartcolorstyle+xml"/>
  <Override PartName="/xl/charts/chart60.xml" ContentType="application/vnd.openxmlformats-officedocument.drawingml.chart+xml"/>
  <Override PartName="/xl/charts/style60.xml" ContentType="application/vnd.ms-office.chartstyle+xml"/>
  <Override PartName="/xl/charts/colors60.xml" ContentType="application/vnd.ms-office.chartcolorstyle+xml"/>
  <Override PartName="/xl/drawings/drawing4.xml" ContentType="application/vnd.openxmlformats-officedocument.drawing+xml"/>
  <Override PartName="/xl/charts/chart61.xml" ContentType="application/vnd.openxmlformats-officedocument.drawingml.chart+xml"/>
  <Override PartName="/xl/charts/style61.xml" ContentType="application/vnd.ms-office.chartstyle+xml"/>
  <Override PartName="/xl/charts/colors61.xml" ContentType="application/vnd.ms-office.chartcolorstyle+xml"/>
  <Override PartName="/xl/charts/chart62.xml" ContentType="application/vnd.openxmlformats-officedocument.drawingml.chart+xml"/>
  <Override PartName="/xl/charts/style62.xml" ContentType="application/vnd.ms-office.chartstyle+xml"/>
  <Override PartName="/xl/charts/colors62.xml" ContentType="application/vnd.ms-office.chartcolorstyle+xml"/>
  <Override PartName="/xl/charts/chart63.xml" ContentType="application/vnd.openxmlformats-officedocument.drawingml.chart+xml"/>
  <Override PartName="/xl/charts/style63.xml" ContentType="application/vnd.ms-office.chartstyle+xml"/>
  <Override PartName="/xl/charts/colors63.xml" ContentType="application/vnd.ms-office.chartcolorstyle+xml"/>
  <Override PartName="/xl/charts/chart64.xml" ContentType="application/vnd.openxmlformats-officedocument.drawingml.chart+xml"/>
  <Override PartName="/xl/charts/style64.xml" ContentType="application/vnd.ms-office.chartstyle+xml"/>
  <Override PartName="/xl/charts/colors64.xml" ContentType="application/vnd.ms-office.chartcolorstyle+xml"/>
  <Override PartName="/xl/charts/chart65.xml" ContentType="application/vnd.openxmlformats-officedocument.drawingml.chart+xml"/>
  <Override PartName="/xl/charts/style65.xml" ContentType="application/vnd.ms-office.chartstyle+xml"/>
  <Override PartName="/xl/charts/colors65.xml" ContentType="application/vnd.ms-office.chartcolorstyle+xml"/>
  <Override PartName="/xl/charts/chart66.xml" ContentType="application/vnd.openxmlformats-officedocument.drawingml.chart+xml"/>
  <Override PartName="/xl/charts/style66.xml" ContentType="application/vnd.ms-office.chartstyle+xml"/>
  <Override PartName="/xl/charts/colors66.xml" ContentType="application/vnd.ms-office.chartcolorstyle+xml"/>
  <Override PartName="/xl/charts/chart67.xml" ContentType="application/vnd.openxmlformats-officedocument.drawingml.chart+xml"/>
  <Override PartName="/xl/charts/style67.xml" ContentType="application/vnd.ms-office.chartstyle+xml"/>
  <Override PartName="/xl/charts/colors67.xml" ContentType="application/vnd.ms-office.chartcolorstyle+xml"/>
  <Override PartName="/xl/charts/chart68.xml" ContentType="application/vnd.openxmlformats-officedocument.drawingml.chart+xml"/>
  <Override PartName="/xl/charts/style68.xml" ContentType="application/vnd.ms-office.chartstyle+xml"/>
  <Override PartName="/xl/charts/colors68.xml" ContentType="application/vnd.ms-office.chartcolorstyle+xml"/>
  <Override PartName="/xl/charts/chart69.xml" ContentType="application/vnd.openxmlformats-officedocument.drawingml.chart+xml"/>
  <Override PartName="/xl/charts/style69.xml" ContentType="application/vnd.ms-office.chartstyle+xml"/>
  <Override PartName="/xl/charts/colors69.xml" ContentType="application/vnd.ms-office.chartcolorstyle+xml"/>
  <Override PartName="/xl/charts/chart70.xml" ContentType="application/vnd.openxmlformats-officedocument.drawingml.chart+xml"/>
  <Override PartName="/xl/charts/style70.xml" ContentType="application/vnd.ms-office.chartstyle+xml"/>
  <Override PartName="/xl/charts/colors70.xml" ContentType="application/vnd.ms-office.chartcolorstyle+xml"/>
  <Override PartName="/xl/charts/chart71.xml" ContentType="application/vnd.openxmlformats-officedocument.drawingml.chart+xml"/>
  <Override PartName="/xl/charts/style71.xml" ContentType="application/vnd.ms-office.chartstyle+xml"/>
  <Override PartName="/xl/charts/colors71.xml" ContentType="application/vnd.ms-office.chartcolorstyle+xml"/>
  <Override PartName="/xl/charts/chart72.xml" ContentType="application/vnd.openxmlformats-officedocument.drawingml.chart+xml"/>
  <Override PartName="/xl/charts/style72.xml" ContentType="application/vnd.ms-office.chartstyle+xml"/>
  <Override PartName="/xl/charts/colors72.xml" ContentType="application/vnd.ms-office.chartcolorstyle+xml"/>
  <Override PartName="/xl/charts/chart73.xml" ContentType="application/vnd.openxmlformats-officedocument.drawingml.chart+xml"/>
  <Override PartName="/xl/charts/style73.xml" ContentType="application/vnd.ms-office.chartstyle+xml"/>
  <Override PartName="/xl/charts/colors73.xml" ContentType="application/vnd.ms-office.chartcolorstyle+xml"/>
  <Override PartName="/xl/charts/chart74.xml" ContentType="application/vnd.openxmlformats-officedocument.drawingml.chart+xml"/>
  <Override PartName="/xl/charts/style74.xml" ContentType="application/vnd.ms-office.chartstyle+xml"/>
  <Override PartName="/xl/charts/colors74.xml" ContentType="application/vnd.ms-office.chartcolorstyle+xml"/>
  <Override PartName="/xl/charts/chart75.xml" ContentType="application/vnd.openxmlformats-officedocument.drawingml.chart+xml"/>
  <Override PartName="/xl/charts/style75.xml" ContentType="application/vnd.ms-office.chartstyle+xml"/>
  <Override PartName="/xl/charts/colors75.xml" ContentType="application/vnd.ms-office.chartcolorstyle+xml"/>
  <Override PartName="/xl/charts/chart76.xml" ContentType="application/vnd.openxmlformats-officedocument.drawingml.chart+xml"/>
  <Override PartName="/xl/charts/style76.xml" ContentType="application/vnd.ms-office.chartstyle+xml"/>
  <Override PartName="/xl/charts/colors76.xml" ContentType="application/vnd.ms-office.chartcolorstyle+xml"/>
  <Override PartName="/xl/charts/chart77.xml" ContentType="application/vnd.openxmlformats-officedocument.drawingml.chart+xml"/>
  <Override PartName="/xl/charts/style77.xml" ContentType="application/vnd.ms-office.chartstyle+xml"/>
  <Override PartName="/xl/charts/colors77.xml" ContentType="application/vnd.ms-office.chartcolorstyle+xml"/>
  <Override PartName="/xl/charts/chart78.xml" ContentType="application/vnd.openxmlformats-officedocument.drawingml.chart+xml"/>
  <Override PartName="/xl/charts/style78.xml" ContentType="application/vnd.ms-office.chartstyle+xml"/>
  <Override PartName="/xl/charts/colors78.xml" ContentType="application/vnd.ms-office.chartcolorstyle+xml"/>
  <Override PartName="/xl/charts/chart79.xml" ContentType="application/vnd.openxmlformats-officedocument.drawingml.chart+xml"/>
  <Override PartName="/xl/charts/style79.xml" ContentType="application/vnd.ms-office.chartstyle+xml"/>
  <Override PartName="/xl/charts/colors79.xml" ContentType="application/vnd.ms-office.chartcolorstyle+xml"/>
  <Override PartName="/xl/charts/chart80.xml" ContentType="application/vnd.openxmlformats-officedocument.drawingml.chart+xml"/>
  <Override PartName="/xl/charts/style80.xml" ContentType="application/vnd.ms-office.chartstyle+xml"/>
  <Override PartName="/xl/charts/colors80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AppData\Local\Temp\Rar$DIa7708.5158\"/>
    </mc:Choice>
  </mc:AlternateContent>
  <bookViews>
    <workbookView xWindow="0" yWindow="0" windowWidth="23040" windowHeight="9336"/>
  </bookViews>
  <sheets>
    <sheet name="資訊學院" sheetId="2" r:id="rId1"/>
    <sheet name="流管系" sheetId="3" r:id="rId2"/>
    <sheet name="資工系" sheetId="4" r:id="rId3"/>
    <sheet name="資管系" sheetId="5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71" i="2" l="1"/>
  <c r="B166" i="2"/>
  <c r="B170" i="2"/>
  <c r="B165" i="2"/>
  <c r="B149" i="2"/>
  <c r="B150" i="2"/>
  <c r="B151" i="2"/>
  <c r="B152" i="2"/>
  <c r="B153" i="2"/>
  <c r="B154" i="2"/>
  <c r="B155" i="2"/>
  <c r="B156" i="2"/>
  <c r="B157" i="2"/>
  <c r="B158" i="2"/>
  <c r="B159" i="2"/>
  <c r="B160" i="2"/>
  <c r="B161" i="2"/>
  <c r="B139" i="2"/>
  <c r="B140" i="2"/>
  <c r="B141" i="2"/>
  <c r="B142" i="2"/>
  <c r="B143" i="2"/>
  <c r="B144" i="2"/>
  <c r="B148" i="2"/>
  <c r="B138" i="2"/>
  <c r="B131" i="2"/>
  <c r="B132" i="2"/>
  <c r="B133" i="2"/>
  <c r="B134" i="2"/>
  <c r="B121" i="2"/>
  <c r="B122" i="2"/>
  <c r="B123" i="2"/>
  <c r="B124" i="2"/>
  <c r="B130" i="2"/>
  <c r="B120" i="2"/>
  <c r="B113" i="2"/>
  <c r="B114" i="2"/>
  <c r="B115" i="2"/>
  <c r="B116" i="2"/>
  <c r="B112" i="2"/>
  <c r="B104" i="2"/>
  <c r="B105" i="2"/>
  <c r="B106" i="2"/>
  <c r="B107" i="2"/>
  <c r="B108" i="2"/>
  <c r="B97" i="2"/>
  <c r="B98" i="2"/>
  <c r="B99" i="2"/>
  <c r="B100" i="2"/>
  <c r="B89" i="2"/>
  <c r="B90" i="2"/>
  <c r="B91" i="2"/>
  <c r="B92" i="2"/>
  <c r="B81" i="2"/>
  <c r="B82" i="2"/>
  <c r="B83" i="2"/>
  <c r="B84" i="2"/>
  <c r="B96" i="2"/>
  <c r="B88" i="2"/>
  <c r="B80" i="2"/>
  <c r="B73" i="2"/>
  <c r="B74" i="2"/>
  <c r="B75" i="2"/>
  <c r="B76" i="2"/>
  <c r="B72" i="2"/>
  <c r="B65" i="2"/>
  <c r="B66" i="2"/>
  <c r="B67" i="2"/>
  <c r="B68" i="2"/>
  <c r="B57" i="2"/>
  <c r="B58" i="2"/>
  <c r="B59" i="2"/>
  <c r="B60" i="2"/>
  <c r="B49" i="2"/>
  <c r="B50" i="2"/>
  <c r="B51" i="2"/>
  <c r="B52" i="2"/>
  <c r="B56" i="2"/>
  <c r="B64" i="2"/>
  <c r="B48" i="2"/>
  <c r="B41" i="2"/>
  <c r="B42" i="2"/>
  <c r="B43" i="2"/>
  <c r="B44" i="2"/>
  <c r="B40" i="2"/>
  <c r="B33" i="2"/>
  <c r="B34" i="2"/>
  <c r="B35" i="2"/>
  <c r="B36" i="2"/>
  <c r="B32" i="2"/>
  <c r="B25" i="2"/>
  <c r="B26" i="2"/>
  <c r="B27" i="2"/>
  <c r="B28" i="2"/>
  <c r="B24" i="2"/>
  <c r="B15" i="2"/>
  <c r="B16" i="2"/>
  <c r="B17" i="2"/>
  <c r="B18" i="2"/>
  <c r="B14" i="2"/>
  <c r="B7" i="2"/>
  <c r="B8" i="2"/>
  <c r="B9" i="2"/>
  <c r="B10" i="2"/>
  <c r="B6" i="2"/>
  <c r="B117" i="2" l="1"/>
  <c r="B109" i="2"/>
  <c r="B101" i="2"/>
  <c r="B93" i="2"/>
  <c r="B69" i="2"/>
  <c r="B53" i="2"/>
  <c r="B85" i="2"/>
  <c r="B77" i="2"/>
  <c r="B61" i="2"/>
  <c r="B172" i="4"/>
  <c r="B172" i="5" l="1"/>
  <c r="C170" i="5" s="1"/>
  <c r="B167" i="5"/>
  <c r="C165" i="5" s="1"/>
  <c r="B162" i="5"/>
  <c r="C160" i="5" s="1"/>
  <c r="B145" i="5"/>
  <c r="C143" i="5" s="1"/>
  <c r="B135" i="5"/>
  <c r="C131" i="5" s="1"/>
  <c r="B125" i="5"/>
  <c r="C122" i="5" s="1"/>
  <c r="B117" i="5"/>
  <c r="C114" i="5" s="1"/>
  <c r="B109" i="5"/>
  <c r="C105" i="5" s="1"/>
  <c r="B101" i="5"/>
  <c r="C99" i="5" s="1"/>
  <c r="C97" i="5"/>
  <c r="C96" i="5"/>
  <c r="B93" i="5"/>
  <c r="C88" i="5" s="1"/>
  <c r="B85" i="5"/>
  <c r="C80" i="5" s="1"/>
  <c r="B77" i="5"/>
  <c r="C73" i="5" s="1"/>
  <c r="B69" i="5"/>
  <c r="C66" i="5" s="1"/>
  <c r="C65" i="5"/>
  <c r="C64" i="5"/>
  <c r="B61" i="5"/>
  <c r="C57" i="5" s="1"/>
  <c r="B53" i="5"/>
  <c r="C50" i="5" s="1"/>
  <c r="B45" i="5"/>
  <c r="C41" i="5" s="1"/>
  <c r="B37" i="5"/>
  <c r="C32" i="5" s="1"/>
  <c r="B29" i="5"/>
  <c r="C25" i="5" s="1"/>
  <c r="B19" i="5"/>
  <c r="C14" i="5" s="1"/>
  <c r="B11" i="5"/>
  <c r="C8" i="5" s="1"/>
  <c r="C171" i="4"/>
  <c r="B167" i="4"/>
  <c r="C166" i="4" s="1"/>
  <c r="B162" i="4"/>
  <c r="C155" i="4" s="1"/>
  <c r="B145" i="4"/>
  <c r="C138" i="4" s="1"/>
  <c r="B135" i="4"/>
  <c r="C132" i="4" s="1"/>
  <c r="B125" i="4"/>
  <c r="C120" i="4" s="1"/>
  <c r="B117" i="4"/>
  <c r="C112" i="4" s="1"/>
  <c r="B109" i="4"/>
  <c r="C104" i="4" s="1"/>
  <c r="B101" i="4"/>
  <c r="C98" i="4" s="1"/>
  <c r="B93" i="4"/>
  <c r="C89" i="4" s="1"/>
  <c r="B85" i="4"/>
  <c r="C83" i="4" s="1"/>
  <c r="B77" i="4"/>
  <c r="C74" i="4" s="1"/>
  <c r="B69" i="4"/>
  <c r="C66" i="4" s="1"/>
  <c r="B61" i="4"/>
  <c r="C58" i="4" s="1"/>
  <c r="B53" i="4"/>
  <c r="C49" i="4" s="1"/>
  <c r="C50" i="4"/>
  <c r="B45" i="4"/>
  <c r="C42" i="4" s="1"/>
  <c r="B37" i="4"/>
  <c r="C32" i="4" s="1"/>
  <c r="B29" i="4"/>
  <c r="C26" i="4" s="1"/>
  <c r="B19" i="4"/>
  <c r="C16" i="4" s="1"/>
  <c r="C14" i="4"/>
  <c r="B11" i="4"/>
  <c r="C8" i="4" s="1"/>
  <c r="B172" i="3"/>
  <c r="C170" i="3" s="1"/>
  <c r="B167" i="3"/>
  <c r="C166" i="3" s="1"/>
  <c r="B162" i="3"/>
  <c r="C159" i="3" s="1"/>
  <c r="B145" i="3"/>
  <c r="C142" i="3" s="1"/>
  <c r="B135" i="3"/>
  <c r="C130" i="3" s="1"/>
  <c r="B125" i="3"/>
  <c r="C124" i="3" s="1"/>
  <c r="B117" i="3"/>
  <c r="C114" i="3" s="1"/>
  <c r="B109" i="3"/>
  <c r="C105" i="3" s="1"/>
  <c r="B101" i="3"/>
  <c r="C99" i="3" s="1"/>
  <c r="B93" i="3"/>
  <c r="C90" i="3" s="1"/>
  <c r="B85" i="3"/>
  <c r="C82" i="3" s="1"/>
  <c r="B77" i="3"/>
  <c r="C72" i="3" s="1"/>
  <c r="C73" i="3"/>
  <c r="B69" i="3"/>
  <c r="C66" i="3" s="1"/>
  <c r="B61" i="3"/>
  <c r="C56" i="3" s="1"/>
  <c r="B53" i="3"/>
  <c r="C50" i="3" s="1"/>
  <c r="B45" i="3"/>
  <c r="C40" i="3" s="1"/>
  <c r="B37" i="3"/>
  <c r="C34" i="3" s="1"/>
  <c r="B29" i="3"/>
  <c r="C24" i="3" s="1"/>
  <c r="B19" i="3"/>
  <c r="C16" i="3" s="1"/>
  <c r="B11" i="3"/>
  <c r="C7" i="3" s="1"/>
  <c r="C121" i="4" l="1"/>
  <c r="C64" i="4"/>
  <c r="C65" i="4"/>
  <c r="C33" i="4"/>
  <c r="C34" i="4"/>
  <c r="C15" i="4"/>
  <c r="C88" i="3"/>
  <c r="C80" i="3"/>
  <c r="C83" i="3"/>
  <c r="C171" i="5"/>
  <c r="C172" i="5" s="1"/>
  <c r="C166" i="5"/>
  <c r="C167" i="5"/>
  <c r="C155" i="5"/>
  <c r="C161" i="5"/>
  <c r="C153" i="5"/>
  <c r="C154" i="5"/>
  <c r="C144" i="5"/>
  <c r="C132" i="5"/>
  <c r="C120" i="5"/>
  <c r="C121" i="5"/>
  <c r="C123" i="5"/>
  <c r="C124" i="5"/>
  <c r="C112" i="5"/>
  <c r="C113" i="5"/>
  <c r="C106" i="5"/>
  <c r="C104" i="5"/>
  <c r="C98" i="5"/>
  <c r="C89" i="5"/>
  <c r="C90" i="5"/>
  <c r="C81" i="5"/>
  <c r="C82" i="5"/>
  <c r="C83" i="5"/>
  <c r="C74" i="5"/>
  <c r="C58" i="5"/>
  <c r="C48" i="5"/>
  <c r="C49" i="5"/>
  <c r="C42" i="5"/>
  <c r="C33" i="5"/>
  <c r="C34" i="5"/>
  <c r="C26" i="5"/>
  <c r="C15" i="5"/>
  <c r="C16" i="5"/>
  <c r="C165" i="4"/>
  <c r="C167" i="4" s="1"/>
  <c r="C154" i="4"/>
  <c r="C122" i="4"/>
  <c r="C123" i="4"/>
  <c r="C124" i="4"/>
  <c r="C113" i="4"/>
  <c r="C114" i="4"/>
  <c r="C106" i="4"/>
  <c r="C105" i="4"/>
  <c r="C96" i="4"/>
  <c r="C99" i="4"/>
  <c r="C97" i="4"/>
  <c r="C90" i="4"/>
  <c r="C80" i="4"/>
  <c r="C81" i="4"/>
  <c r="C82" i="4"/>
  <c r="C48" i="4"/>
  <c r="C6" i="4"/>
  <c r="C7" i="4"/>
  <c r="C171" i="3"/>
  <c r="C172" i="3" s="1"/>
  <c r="C152" i="3"/>
  <c r="C153" i="3"/>
  <c r="C160" i="3"/>
  <c r="C161" i="3"/>
  <c r="C143" i="3"/>
  <c r="C144" i="3"/>
  <c r="C131" i="3"/>
  <c r="C132" i="3"/>
  <c r="C120" i="3"/>
  <c r="C121" i="3"/>
  <c r="C106" i="3"/>
  <c r="C104" i="3"/>
  <c r="C89" i="3"/>
  <c r="C74" i="3"/>
  <c r="C58" i="3"/>
  <c r="C57" i="3"/>
  <c r="C41" i="3"/>
  <c r="C42" i="3"/>
  <c r="C25" i="3"/>
  <c r="C26" i="3"/>
  <c r="C8" i="3"/>
  <c r="C138" i="5"/>
  <c r="C139" i="5"/>
  <c r="C148" i="5"/>
  <c r="C156" i="5"/>
  <c r="C140" i="5"/>
  <c r="C149" i="5"/>
  <c r="C157" i="5"/>
  <c r="C6" i="5"/>
  <c r="C141" i="5"/>
  <c r="C150" i="5"/>
  <c r="C158" i="5"/>
  <c r="C7" i="5"/>
  <c r="C24" i="5"/>
  <c r="C40" i="5"/>
  <c r="C56" i="5"/>
  <c r="C72" i="5"/>
  <c r="C130" i="5"/>
  <c r="C142" i="5"/>
  <c r="C151" i="5"/>
  <c r="C159" i="5"/>
  <c r="C152" i="5"/>
  <c r="C139" i="4"/>
  <c r="C148" i="4"/>
  <c r="C156" i="4"/>
  <c r="C140" i="4"/>
  <c r="C149" i="4"/>
  <c r="C157" i="4"/>
  <c r="C141" i="4"/>
  <c r="C150" i="4"/>
  <c r="C158" i="4"/>
  <c r="C24" i="4"/>
  <c r="C40" i="4"/>
  <c r="C56" i="4"/>
  <c r="C72" i="4"/>
  <c r="C130" i="4"/>
  <c r="C142" i="4"/>
  <c r="C151" i="4"/>
  <c r="C159" i="4"/>
  <c r="C25" i="4"/>
  <c r="C41" i="4"/>
  <c r="C57" i="4"/>
  <c r="C73" i="4"/>
  <c r="C88" i="4"/>
  <c r="C131" i="4"/>
  <c r="C143" i="4"/>
  <c r="C152" i="4"/>
  <c r="C160" i="4"/>
  <c r="C170" i="4"/>
  <c r="C172" i="4" s="1"/>
  <c r="C144" i="4"/>
  <c r="C153" i="4"/>
  <c r="C161" i="4"/>
  <c r="C14" i="3"/>
  <c r="C48" i="3"/>
  <c r="C96" i="3"/>
  <c r="C154" i="3"/>
  <c r="C32" i="3"/>
  <c r="C64" i="3"/>
  <c r="C122" i="3"/>
  <c r="C138" i="3"/>
  <c r="C155" i="3"/>
  <c r="C15" i="3"/>
  <c r="C33" i="3"/>
  <c r="C49" i="3"/>
  <c r="C65" i="3"/>
  <c r="C81" i="3"/>
  <c r="C123" i="3"/>
  <c r="C139" i="3"/>
  <c r="C148" i="3"/>
  <c r="C156" i="3"/>
  <c r="C165" i="3"/>
  <c r="C167" i="3" s="1"/>
  <c r="C97" i="3"/>
  <c r="C112" i="3"/>
  <c r="C140" i="3"/>
  <c r="C149" i="3"/>
  <c r="C157" i="3"/>
  <c r="C6" i="3"/>
  <c r="C98" i="3"/>
  <c r="C113" i="3"/>
  <c r="C141" i="3"/>
  <c r="C150" i="3"/>
  <c r="C158" i="3"/>
  <c r="C151" i="3"/>
  <c r="C99" i="2"/>
  <c r="B45" i="2"/>
  <c r="B37" i="2"/>
  <c r="B29" i="2"/>
  <c r="C11" i="5" l="1"/>
  <c r="C145" i="4"/>
  <c r="C11" i="4"/>
  <c r="C11" i="3"/>
  <c r="C162" i="5"/>
  <c r="C145" i="5"/>
  <c r="C162" i="4"/>
  <c r="C162" i="3"/>
  <c r="C145" i="3"/>
  <c r="C24" i="2"/>
  <c r="C25" i="2"/>
  <c r="C26" i="2"/>
  <c r="C32" i="2"/>
  <c r="C33" i="2"/>
  <c r="C34" i="2"/>
  <c r="C40" i="2"/>
  <c r="C41" i="2"/>
  <c r="C42" i="2"/>
  <c r="C48" i="2"/>
  <c r="C49" i="2"/>
  <c r="C50" i="2"/>
  <c r="C56" i="2"/>
  <c r="C57" i="2"/>
  <c r="C58" i="2"/>
  <c r="C64" i="2"/>
  <c r="C65" i="2"/>
  <c r="C66" i="2"/>
  <c r="C72" i="2"/>
  <c r="C73" i="2"/>
  <c r="C74" i="2"/>
  <c r="C80" i="2"/>
  <c r="C81" i="2"/>
  <c r="C82" i="2"/>
  <c r="C83" i="2"/>
  <c r="C88" i="2"/>
  <c r="C89" i="2"/>
  <c r="C90" i="2"/>
  <c r="C96" i="2"/>
  <c r="C97" i="2"/>
  <c r="C98" i="2"/>
  <c r="C104" i="2"/>
  <c r="C105" i="2"/>
  <c r="C106" i="2"/>
  <c r="B11" i="2"/>
  <c r="C6" i="2" s="1"/>
  <c r="B19" i="2"/>
  <c r="C14" i="2" s="1"/>
  <c r="B125" i="2"/>
  <c r="C121" i="2" s="1"/>
  <c r="C114" i="2"/>
  <c r="B135" i="2"/>
  <c r="C131" i="2" s="1"/>
  <c r="B145" i="2"/>
  <c r="C138" i="2" s="1"/>
  <c r="B162" i="2"/>
  <c r="C148" i="2" s="1"/>
  <c r="B167" i="2"/>
  <c r="C165" i="2" s="1"/>
  <c r="B172" i="2"/>
  <c r="C170" i="2" s="1"/>
  <c r="C166" i="2" l="1"/>
  <c r="C167" i="2" s="1"/>
  <c r="C159" i="2"/>
  <c r="C151" i="2"/>
  <c r="C132" i="2"/>
  <c r="C130" i="2"/>
  <c r="C155" i="2"/>
  <c r="C171" i="2"/>
  <c r="C172" i="2" s="1"/>
  <c r="C141" i="2"/>
  <c r="C113" i="2"/>
  <c r="C124" i="2"/>
  <c r="C120" i="2"/>
  <c r="C158" i="2"/>
  <c r="C154" i="2"/>
  <c r="C150" i="2"/>
  <c r="C144" i="2"/>
  <c r="C140" i="2"/>
  <c r="C112" i="2"/>
  <c r="C123" i="2"/>
  <c r="C16" i="2"/>
  <c r="C8" i="2"/>
  <c r="C161" i="2"/>
  <c r="C157" i="2"/>
  <c r="C153" i="2"/>
  <c r="C149" i="2"/>
  <c r="C143" i="2"/>
  <c r="C139" i="2"/>
  <c r="C122" i="2"/>
  <c r="C15" i="2"/>
  <c r="C7" i="2"/>
  <c r="C160" i="2"/>
  <c r="C156" i="2"/>
  <c r="C152" i="2"/>
  <c r="C142" i="2"/>
  <c r="C145" i="2" l="1"/>
  <c r="C11" i="2"/>
  <c r="C162" i="2"/>
</calcChain>
</file>

<file path=xl/sharedStrings.xml><?xml version="1.0" encoding="utf-8"?>
<sst xmlns="http://schemas.openxmlformats.org/spreadsheetml/2006/main" count="764" uniqueCount="108">
  <si>
    <t>(二)工作表現方面</t>
  </si>
  <si>
    <t>針對職場調整課程設計</t>
  </si>
  <si>
    <t>增加至業界實習機會</t>
  </si>
  <si>
    <t>強化實務的應用</t>
  </si>
  <si>
    <t>協助學生瞭解及規劃職涯方向</t>
  </si>
  <si>
    <t>專業證照取得</t>
  </si>
  <si>
    <t>加強外語能力</t>
  </si>
  <si>
    <t>其他</t>
  </si>
  <si>
    <t>畢業成績</t>
  </si>
  <si>
    <t>實務經驗</t>
  </si>
  <si>
    <t>外語能力</t>
  </si>
  <si>
    <t>人際關係</t>
  </si>
  <si>
    <t>社團經驗</t>
  </si>
  <si>
    <t>職場倫理</t>
  </si>
  <si>
    <t>溝通能力</t>
  </si>
  <si>
    <t>電腦能力</t>
  </si>
  <si>
    <t>儀容談吐</t>
  </si>
  <si>
    <t>打工經驗</t>
  </si>
  <si>
    <t>工作態度、配合度</t>
  </si>
  <si>
    <t>專業技能、競賽得獎經歷</t>
  </si>
  <si>
    <t>未來發展潛力</t>
  </si>
  <si>
    <t>1.具備的專業知識用於工作需求上</t>
  </si>
  <si>
    <t>2.能將專業技能用於工作實務上</t>
  </si>
  <si>
    <t>3.外語能力</t>
  </si>
  <si>
    <t>4.工作效率</t>
  </si>
  <si>
    <t>5.責任感</t>
  </si>
  <si>
    <t>6.敬業的工作態度</t>
  </si>
  <si>
    <t>7.工作上解決問題能力</t>
  </si>
  <si>
    <t>8.工作上團隊合作能力</t>
  </si>
  <si>
    <t>9.與主管、同仁及下屬的溝通能力</t>
  </si>
  <si>
    <t>11.國際化視野</t>
  </si>
  <si>
    <t>12.創意與創新能力表現</t>
  </si>
  <si>
    <t>13.抗壓性</t>
  </si>
  <si>
    <t>14.情緒管理能力</t>
  </si>
  <si>
    <t>15.參與學習的意願</t>
  </si>
  <si>
    <t>16.貴公司再任用本校畢業生的意願為何</t>
  </si>
  <si>
    <t>非常願意</t>
  </si>
  <si>
    <t>一、請您依照本校畢業生在貴公司的表現予以評價</t>
    <phoneticPr fontId="1" type="noConversion"/>
  </si>
  <si>
    <t>(一)專業知能方面</t>
    <phoneticPr fontId="1" type="noConversion"/>
  </si>
  <si>
    <t>百分比</t>
    <phoneticPr fontId="1" type="noConversion"/>
  </si>
  <si>
    <t>百分比</t>
    <phoneticPr fontId="1" type="noConversion"/>
  </si>
  <si>
    <t>非常滿意</t>
    <phoneticPr fontId="1" type="noConversion"/>
  </si>
  <si>
    <t>非常滿意</t>
    <phoneticPr fontId="1" type="noConversion"/>
  </si>
  <si>
    <t>滿意</t>
    <phoneticPr fontId="1" type="noConversion"/>
  </si>
  <si>
    <t>普通</t>
    <phoneticPr fontId="1" type="noConversion"/>
  </si>
  <si>
    <t>不滿意</t>
    <phoneticPr fontId="1" type="noConversion"/>
  </si>
  <si>
    <t>不滿意</t>
    <phoneticPr fontId="1" type="noConversion"/>
  </si>
  <si>
    <t>非常不滿意</t>
    <phoneticPr fontId="1" type="noConversion"/>
  </si>
  <si>
    <t>滿意</t>
    <phoneticPr fontId="1" type="noConversion"/>
  </si>
  <si>
    <t>普通</t>
    <phoneticPr fontId="1" type="noConversion"/>
  </si>
  <si>
    <t>不滿意</t>
    <phoneticPr fontId="1" type="noConversion"/>
  </si>
  <si>
    <t>非常不滿意</t>
    <phoneticPr fontId="1" type="noConversion"/>
  </si>
  <si>
    <t>百分比</t>
    <phoneticPr fontId="1" type="noConversion"/>
  </si>
  <si>
    <t>非常滿意</t>
    <phoneticPr fontId="1" type="noConversion"/>
  </si>
  <si>
    <t>滿意</t>
    <phoneticPr fontId="1" type="noConversion"/>
  </si>
  <si>
    <t>非常不滿意</t>
    <phoneticPr fontId="1" type="noConversion"/>
  </si>
  <si>
    <t>不滿意</t>
    <phoneticPr fontId="1" type="noConversion"/>
  </si>
  <si>
    <t>非常不滿意</t>
    <phoneticPr fontId="1" type="noConversion"/>
  </si>
  <si>
    <t>百分比</t>
    <phoneticPr fontId="1" type="noConversion"/>
  </si>
  <si>
    <t>非常滿意</t>
    <phoneticPr fontId="1" type="noConversion"/>
  </si>
  <si>
    <t>百分比</t>
    <phoneticPr fontId="1" type="noConversion"/>
  </si>
  <si>
    <t>非常滿意</t>
    <phoneticPr fontId="1" type="noConversion"/>
  </si>
  <si>
    <t>滿意</t>
    <phoneticPr fontId="1" type="noConversion"/>
  </si>
  <si>
    <t>普通</t>
    <phoneticPr fontId="1" type="noConversion"/>
  </si>
  <si>
    <t>百分比</t>
    <phoneticPr fontId="1" type="noConversion"/>
  </si>
  <si>
    <t>非常滿意</t>
    <phoneticPr fontId="1" type="noConversion"/>
  </si>
  <si>
    <t>10.可接受批評且主動改進之態度</t>
    <phoneticPr fontId="1" type="noConversion"/>
  </si>
  <si>
    <t>百分比</t>
    <phoneticPr fontId="1" type="noConversion"/>
  </si>
  <si>
    <t>非常滿意</t>
    <phoneticPr fontId="1" type="noConversion"/>
  </si>
  <si>
    <t>普通</t>
    <phoneticPr fontId="1" type="noConversion"/>
  </si>
  <si>
    <t>不滿意</t>
    <phoneticPr fontId="1" type="noConversion"/>
  </si>
  <si>
    <t>非常不滿意</t>
    <phoneticPr fontId="1" type="noConversion"/>
  </si>
  <si>
    <t>滿意</t>
    <phoneticPr fontId="1" type="noConversion"/>
  </si>
  <si>
    <t>普通</t>
    <phoneticPr fontId="1" type="noConversion"/>
  </si>
  <si>
    <t>百分比</t>
    <phoneticPr fontId="1" type="noConversion"/>
  </si>
  <si>
    <t>非常滿意</t>
    <phoneticPr fontId="1" type="noConversion"/>
  </si>
  <si>
    <t>普通</t>
    <phoneticPr fontId="1" type="noConversion"/>
  </si>
  <si>
    <t>不滿意</t>
    <phoneticPr fontId="1" type="noConversion"/>
  </si>
  <si>
    <t>非常不滿意</t>
    <phoneticPr fontId="1" type="noConversion"/>
  </si>
  <si>
    <t>百分比</t>
    <phoneticPr fontId="1" type="noConversion"/>
  </si>
  <si>
    <t>非常滿意</t>
    <phoneticPr fontId="1" type="noConversion"/>
  </si>
  <si>
    <t>滿意</t>
    <phoneticPr fontId="1" type="noConversion"/>
  </si>
  <si>
    <t>普通</t>
    <phoneticPr fontId="1" type="noConversion"/>
  </si>
  <si>
    <t>不滿意</t>
    <phoneticPr fontId="1" type="noConversion"/>
  </si>
  <si>
    <t>非常不滿意</t>
    <phoneticPr fontId="1" type="noConversion"/>
  </si>
  <si>
    <t>二、給予本校的回饋</t>
    <phoneticPr fontId="1" type="noConversion"/>
  </si>
  <si>
    <t>願意</t>
    <phoneticPr fontId="1" type="noConversion"/>
  </si>
  <si>
    <t>普通</t>
    <phoneticPr fontId="1" type="noConversion"/>
  </si>
  <si>
    <t>不願意</t>
    <phoneticPr fontId="1" type="noConversion"/>
  </si>
  <si>
    <t>非常不願意</t>
    <phoneticPr fontId="1" type="noConversion"/>
  </si>
  <si>
    <t>17.為提高本校畢業生符合職場需求，建議學校待加強事項</t>
    <phoneticPr fontId="1" type="noConversion"/>
  </si>
  <si>
    <t>18.在聘用新進人員時，徵才的考量因素有哪些</t>
    <phoneticPr fontId="1" type="noConversion"/>
  </si>
  <si>
    <t>19.貴公司有無提供大專校院學生實習機會</t>
    <phoneticPr fontId="1" type="noConversion"/>
  </si>
  <si>
    <t>有</t>
    <phoneticPr fontId="1" type="noConversion"/>
  </si>
  <si>
    <t>沒有</t>
    <phoneticPr fontId="1" type="noConversion"/>
  </si>
  <si>
    <t>20.貴公司是否願意提供本校學生實習機會</t>
    <phoneticPr fontId="1" type="noConversion"/>
  </si>
  <si>
    <t>百分比</t>
    <phoneticPr fontId="1" type="noConversion"/>
  </si>
  <si>
    <t>願意</t>
    <phoneticPr fontId="1" type="noConversion"/>
  </si>
  <si>
    <t>目前尚未規劃</t>
    <phoneticPr fontId="1" type="noConversion"/>
  </si>
  <si>
    <t>總和</t>
  </si>
  <si>
    <t>次數</t>
  </si>
  <si>
    <t xml:space="preserve"> </t>
    <phoneticPr fontId="1" type="noConversion"/>
  </si>
  <si>
    <t>次數</t>
    <phoneticPr fontId="1" type="noConversion"/>
  </si>
  <si>
    <t>一、請您依照本校畢業生在貴公司的表現予以評價</t>
    <phoneticPr fontId="1" type="noConversion"/>
  </si>
  <si>
    <t>106學年度雇主滿意調查結果(資訊學院)</t>
    <phoneticPr fontId="1" type="noConversion"/>
  </si>
  <si>
    <t>106學年度雇主滿意調查結果(資工系)</t>
    <phoneticPr fontId="1" type="noConversion"/>
  </si>
  <si>
    <t>106學年度雇主滿意調查結果(資管系)</t>
    <phoneticPr fontId="1" type="noConversion"/>
  </si>
  <si>
    <t>106學年度雇主滿意調查結果(流管系)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</si>
</sst>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3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b/>
      <sz val="12"/>
      <color theme="1"/>
      <name val="新細明體"/>
      <family val="1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left" vertical="center"/>
    </xf>
    <xf numFmtId="10" fontId="0" fillId="2" borderId="1" xfId="0" applyNumberFormat="1" applyFill="1" applyBorder="1" applyAlignment="1">
      <alignment horizontal="center" vertical="center"/>
    </xf>
    <xf numFmtId="10" fontId="0" fillId="0" borderId="0" xfId="0" applyNumberFormat="1" applyAlignment="1">
      <alignment horizontal="center" vertical="center"/>
    </xf>
    <xf numFmtId="10" fontId="0" fillId="0" borderId="0" xfId="0" applyNumberFormat="1" applyBorder="1" applyAlignment="1">
      <alignment horizontal="center" vertical="center"/>
    </xf>
    <xf numFmtId="10" fontId="0" fillId="0" borderId="2" xfId="0" applyNumberForma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0" fontId="0" fillId="0" borderId="0" xfId="0" applyAlignment="1">
      <alignment horizontal="left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35.xml.rels><?xml version="1.0" encoding="UTF-8" standalone="yes"?>
<Relationships xmlns="http://schemas.openxmlformats.org/package/2006/relationships"><Relationship Id="rId2" Type="http://schemas.microsoft.com/office/2011/relationships/chartColorStyle" Target="colors35.xml"/><Relationship Id="rId1" Type="http://schemas.microsoft.com/office/2011/relationships/chartStyle" Target="style35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36.xml"/><Relationship Id="rId1" Type="http://schemas.microsoft.com/office/2011/relationships/chartStyle" Target="style36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37.xml"/><Relationship Id="rId1" Type="http://schemas.microsoft.com/office/2011/relationships/chartStyle" Target="style37.xml"/></Relationships>
</file>

<file path=xl/charts/_rels/chart38.xml.rels><?xml version="1.0" encoding="UTF-8" standalone="yes"?>
<Relationships xmlns="http://schemas.openxmlformats.org/package/2006/relationships"><Relationship Id="rId2" Type="http://schemas.microsoft.com/office/2011/relationships/chartColorStyle" Target="colors38.xml"/><Relationship Id="rId1" Type="http://schemas.microsoft.com/office/2011/relationships/chartStyle" Target="style38.xml"/></Relationships>
</file>

<file path=xl/charts/_rels/chart39.xml.rels><?xml version="1.0" encoding="UTF-8" standalone="yes"?>
<Relationships xmlns="http://schemas.openxmlformats.org/package/2006/relationships"><Relationship Id="rId2" Type="http://schemas.microsoft.com/office/2011/relationships/chartColorStyle" Target="colors39.xml"/><Relationship Id="rId1" Type="http://schemas.microsoft.com/office/2011/relationships/chartStyle" Target="style39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40.xml.rels><?xml version="1.0" encoding="UTF-8" standalone="yes"?>
<Relationships xmlns="http://schemas.openxmlformats.org/package/2006/relationships"><Relationship Id="rId2" Type="http://schemas.microsoft.com/office/2011/relationships/chartColorStyle" Target="colors40.xml"/><Relationship Id="rId1" Type="http://schemas.microsoft.com/office/2011/relationships/chartStyle" Target="style40.xml"/></Relationships>
</file>

<file path=xl/charts/_rels/chart41.xml.rels><?xml version="1.0" encoding="UTF-8" standalone="yes"?>
<Relationships xmlns="http://schemas.openxmlformats.org/package/2006/relationships"><Relationship Id="rId2" Type="http://schemas.microsoft.com/office/2011/relationships/chartColorStyle" Target="colors41.xml"/><Relationship Id="rId1" Type="http://schemas.microsoft.com/office/2011/relationships/chartStyle" Target="style41.xml"/></Relationships>
</file>

<file path=xl/charts/_rels/chart42.xml.rels><?xml version="1.0" encoding="UTF-8" standalone="yes"?>
<Relationships xmlns="http://schemas.openxmlformats.org/package/2006/relationships"><Relationship Id="rId2" Type="http://schemas.microsoft.com/office/2011/relationships/chartColorStyle" Target="colors42.xml"/><Relationship Id="rId1" Type="http://schemas.microsoft.com/office/2011/relationships/chartStyle" Target="style42.xml"/></Relationships>
</file>

<file path=xl/charts/_rels/chart43.xml.rels><?xml version="1.0" encoding="UTF-8" standalone="yes"?>
<Relationships xmlns="http://schemas.openxmlformats.org/package/2006/relationships"><Relationship Id="rId2" Type="http://schemas.microsoft.com/office/2011/relationships/chartColorStyle" Target="colors43.xml"/><Relationship Id="rId1" Type="http://schemas.microsoft.com/office/2011/relationships/chartStyle" Target="style43.xml"/></Relationships>
</file>

<file path=xl/charts/_rels/chart44.xml.rels><?xml version="1.0" encoding="UTF-8" standalone="yes"?>
<Relationships xmlns="http://schemas.openxmlformats.org/package/2006/relationships"><Relationship Id="rId2" Type="http://schemas.microsoft.com/office/2011/relationships/chartColorStyle" Target="colors44.xml"/><Relationship Id="rId1" Type="http://schemas.microsoft.com/office/2011/relationships/chartStyle" Target="style44.xml"/></Relationships>
</file>

<file path=xl/charts/_rels/chart45.xml.rels><?xml version="1.0" encoding="UTF-8" standalone="yes"?>
<Relationships xmlns="http://schemas.openxmlformats.org/package/2006/relationships"><Relationship Id="rId2" Type="http://schemas.microsoft.com/office/2011/relationships/chartColorStyle" Target="colors45.xml"/><Relationship Id="rId1" Type="http://schemas.microsoft.com/office/2011/relationships/chartStyle" Target="style45.xml"/></Relationships>
</file>

<file path=xl/charts/_rels/chart46.xml.rels><?xml version="1.0" encoding="UTF-8" standalone="yes"?>
<Relationships xmlns="http://schemas.openxmlformats.org/package/2006/relationships"><Relationship Id="rId2" Type="http://schemas.microsoft.com/office/2011/relationships/chartColorStyle" Target="colors46.xml"/><Relationship Id="rId1" Type="http://schemas.microsoft.com/office/2011/relationships/chartStyle" Target="style46.xml"/></Relationships>
</file>

<file path=xl/charts/_rels/chart47.xml.rels><?xml version="1.0" encoding="UTF-8" standalone="yes"?>
<Relationships xmlns="http://schemas.openxmlformats.org/package/2006/relationships"><Relationship Id="rId2" Type="http://schemas.microsoft.com/office/2011/relationships/chartColorStyle" Target="colors47.xml"/><Relationship Id="rId1" Type="http://schemas.microsoft.com/office/2011/relationships/chartStyle" Target="style47.xml"/></Relationships>
</file>

<file path=xl/charts/_rels/chart48.xml.rels><?xml version="1.0" encoding="UTF-8" standalone="yes"?>
<Relationships xmlns="http://schemas.openxmlformats.org/package/2006/relationships"><Relationship Id="rId2" Type="http://schemas.microsoft.com/office/2011/relationships/chartColorStyle" Target="colors48.xml"/><Relationship Id="rId1" Type="http://schemas.microsoft.com/office/2011/relationships/chartStyle" Target="style48.xml"/></Relationships>
</file>

<file path=xl/charts/_rels/chart49.xml.rels><?xml version="1.0" encoding="UTF-8" standalone="yes"?>
<Relationships xmlns="http://schemas.openxmlformats.org/package/2006/relationships"><Relationship Id="rId2" Type="http://schemas.microsoft.com/office/2011/relationships/chartColorStyle" Target="colors49.xml"/><Relationship Id="rId1" Type="http://schemas.microsoft.com/office/2011/relationships/chartStyle" Target="style49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50.xml.rels><?xml version="1.0" encoding="UTF-8" standalone="yes"?>
<Relationships xmlns="http://schemas.openxmlformats.org/package/2006/relationships"><Relationship Id="rId2" Type="http://schemas.microsoft.com/office/2011/relationships/chartColorStyle" Target="colors50.xml"/><Relationship Id="rId1" Type="http://schemas.microsoft.com/office/2011/relationships/chartStyle" Target="style50.xml"/></Relationships>
</file>

<file path=xl/charts/_rels/chart51.xml.rels><?xml version="1.0" encoding="UTF-8" standalone="yes"?>
<Relationships xmlns="http://schemas.openxmlformats.org/package/2006/relationships"><Relationship Id="rId2" Type="http://schemas.microsoft.com/office/2011/relationships/chartColorStyle" Target="colors51.xml"/><Relationship Id="rId1" Type="http://schemas.microsoft.com/office/2011/relationships/chartStyle" Target="style51.xml"/></Relationships>
</file>

<file path=xl/charts/_rels/chart52.xml.rels><?xml version="1.0" encoding="UTF-8" standalone="yes"?>
<Relationships xmlns="http://schemas.openxmlformats.org/package/2006/relationships"><Relationship Id="rId2" Type="http://schemas.microsoft.com/office/2011/relationships/chartColorStyle" Target="colors52.xml"/><Relationship Id="rId1" Type="http://schemas.microsoft.com/office/2011/relationships/chartStyle" Target="style52.xml"/></Relationships>
</file>

<file path=xl/charts/_rels/chart53.xml.rels><?xml version="1.0" encoding="UTF-8" standalone="yes"?>
<Relationships xmlns="http://schemas.openxmlformats.org/package/2006/relationships"><Relationship Id="rId2" Type="http://schemas.microsoft.com/office/2011/relationships/chartColorStyle" Target="colors53.xml"/><Relationship Id="rId1" Type="http://schemas.microsoft.com/office/2011/relationships/chartStyle" Target="style53.xml"/></Relationships>
</file>

<file path=xl/charts/_rels/chart54.xml.rels><?xml version="1.0" encoding="UTF-8" standalone="yes"?>
<Relationships xmlns="http://schemas.openxmlformats.org/package/2006/relationships"><Relationship Id="rId2" Type="http://schemas.microsoft.com/office/2011/relationships/chartColorStyle" Target="colors54.xml"/><Relationship Id="rId1" Type="http://schemas.microsoft.com/office/2011/relationships/chartStyle" Target="style54.xml"/></Relationships>
</file>

<file path=xl/charts/_rels/chart55.xml.rels><?xml version="1.0" encoding="UTF-8" standalone="yes"?>
<Relationships xmlns="http://schemas.openxmlformats.org/package/2006/relationships"><Relationship Id="rId2" Type="http://schemas.microsoft.com/office/2011/relationships/chartColorStyle" Target="colors55.xml"/><Relationship Id="rId1" Type="http://schemas.microsoft.com/office/2011/relationships/chartStyle" Target="style55.xml"/></Relationships>
</file>

<file path=xl/charts/_rels/chart56.xml.rels><?xml version="1.0" encoding="UTF-8" standalone="yes"?>
<Relationships xmlns="http://schemas.openxmlformats.org/package/2006/relationships"><Relationship Id="rId2" Type="http://schemas.microsoft.com/office/2011/relationships/chartColorStyle" Target="colors56.xml"/><Relationship Id="rId1" Type="http://schemas.microsoft.com/office/2011/relationships/chartStyle" Target="style56.xml"/></Relationships>
</file>

<file path=xl/charts/_rels/chart57.xml.rels><?xml version="1.0" encoding="UTF-8" standalone="yes"?>
<Relationships xmlns="http://schemas.openxmlformats.org/package/2006/relationships"><Relationship Id="rId2" Type="http://schemas.microsoft.com/office/2011/relationships/chartColorStyle" Target="colors57.xml"/><Relationship Id="rId1" Type="http://schemas.microsoft.com/office/2011/relationships/chartStyle" Target="style57.xml"/></Relationships>
</file>

<file path=xl/charts/_rels/chart58.xml.rels><?xml version="1.0" encoding="UTF-8" standalone="yes"?>
<Relationships xmlns="http://schemas.openxmlformats.org/package/2006/relationships"><Relationship Id="rId2" Type="http://schemas.microsoft.com/office/2011/relationships/chartColorStyle" Target="colors58.xml"/><Relationship Id="rId1" Type="http://schemas.microsoft.com/office/2011/relationships/chartStyle" Target="style58.xml"/></Relationships>
</file>

<file path=xl/charts/_rels/chart59.xml.rels><?xml version="1.0" encoding="UTF-8" standalone="yes"?>
<Relationships xmlns="http://schemas.openxmlformats.org/package/2006/relationships"><Relationship Id="rId2" Type="http://schemas.microsoft.com/office/2011/relationships/chartColorStyle" Target="colors59.xml"/><Relationship Id="rId1" Type="http://schemas.microsoft.com/office/2011/relationships/chartStyle" Target="style59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60.xml.rels><?xml version="1.0" encoding="UTF-8" standalone="yes"?>
<Relationships xmlns="http://schemas.openxmlformats.org/package/2006/relationships"><Relationship Id="rId2" Type="http://schemas.microsoft.com/office/2011/relationships/chartColorStyle" Target="colors60.xml"/><Relationship Id="rId1" Type="http://schemas.microsoft.com/office/2011/relationships/chartStyle" Target="style60.xml"/></Relationships>
</file>

<file path=xl/charts/_rels/chart61.xml.rels><?xml version="1.0" encoding="UTF-8" standalone="yes"?>
<Relationships xmlns="http://schemas.openxmlformats.org/package/2006/relationships"><Relationship Id="rId2" Type="http://schemas.microsoft.com/office/2011/relationships/chartColorStyle" Target="colors61.xml"/><Relationship Id="rId1" Type="http://schemas.microsoft.com/office/2011/relationships/chartStyle" Target="style61.xml"/></Relationships>
</file>

<file path=xl/charts/_rels/chart62.xml.rels><?xml version="1.0" encoding="UTF-8" standalone="yes"?>
<Relationships xmlns="http://schemas.openxmlformats.org/package/2006/relationships"><Relationship Id="rId2" Type="http://schemas.microsoft.com/office/2011/relationships/chartColorStyle" Target="colors62.xml"/><Relationship Id="rId1" Type="http://schemas.microsoft.com/office/2011/relationships/chartStyle" Target="style62.xml"/></Relationships>
</file>

<file path=xl/charts/_rels/chart63.xml.rels><?xml version="1.0" encoding="UTF-8" standalone="yes"?>
<Relationships xmlns="http://schemas.openxmlformats.org/package/2006/relationships"><Relationship Id="rId2" Type="http://schemas.microsoft.com/office/2011/relationships/chartColorStyle" Target="colors63.xml"/><Relationship Id="rId1" Type="http://schemas.microsoft.com/office/2011/relationships/chartStyle" Target="style63.xml"/></Relationships>
</file>

<file path=xl/charts/_rels/chart64.xml.rels><?xml version="1.0" encoding="UTF-8" standalone="yes"?>
<Relationships xmlns="http://schemas.openxmlformats.org/package/2006/relationships"><Relationship Id="rId2" Type="http://schemas.microsoft.com/office/2011/relationships/chartColorStyle" Target="colors64.xml"/><Relationship Id="rId1" Type="http://schemas.microsoft.com/office/2011/relationships/chartStyle" Target="style64.xml"/></Relationships>
</file>

<file path=xl/charts/_rels/chart65.xml.rels><?xml version="1.0" encoding="UTF-8" standalone="yes"?>
<Relationships xmlns="http://schemas.openxmlformats.org/package/2006/relationships"><Relationship Id="rId2" Type="http://schemas.microsoft.com/office/2011/relationships/chartColorStyle" Target="colors65.xml"/><Relationship Id="rId1" Type="http://schemas.microsoft.com/office/2011/relationships/chartStyle" Target="style65.xml"/></Relationships>
</file>

<file path=xl/charts/_rels/chart66.xml.rels><?xml version="1.0" encoding="UTF-8" standalone="yes"?>
<Relationships xmlns="http://schemas.openxmlformats.org/package/2006/relationships"><Relationship Id="rId2" Type="http://schemas.microsoft.com/office/2011/relationships/chartColorStyle" Target="colors66.xml"/><Relationship Id="rId1" Type="http://schemas.microsoft.com/office/2011/relationships/chartStyle" Target="style66.xml"/></Relationships>
</file>

<file path=xl/charts/_rels/chart67.xml.rels><?xml version="1.0" encoding="UTF-8" standalone="yes"?>
<Relationships xmlns="http://schemas.openxmlformats.org/package/2006/relationships"><Relationship Id="rId2" Type="http://schemas.microsoft.com/office/2011/relationships/chartColorStyle" Target="colors67.xml"/><Relationship Id="rId1" Type="http://schemas.microsoft.com/office/2011/relationships/chartStyle" Target="style67.xml"/></Relationships>
</file>

<file path=xl/charts/_rels/chart68.xml.rels><?xml version="1.0" encoding="UTF-8" standalone="yes"?>
<Relationships xmlns="http://schemas.openxmlformats.org/package/2006/relationships"><Relationship Id="rId2" Type="http://schemas.microsoft.com/office/2011/relationships/chartColorStyle" Target="colors68.xml"/><Relationship Id="rId1" Type="http://schemas.microsoft.com/office/2011/relationships/chartStyle" Target="style68.xml"/></Relationships>
</file>

<file path=xl/charts/_rels/chart69.xml.rels><?xml version="1.0" encoding="UTF-8" standalone="yes"?>
<Relationships xmlns="http://schemas.openxmlformats.org/package/2006/relationships"><Relationship Id="rId2" Type="http://schemas.microsoft.com/office/2011/relationships/chartColorStyle" Target="colors69.xml"/><Relationship Id="rId1" Type="http://schemas.microsoft.com/office/2011/relationships/chartStyle" Target="style69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70.xml.rels><?xml version="1.0" encoding="UTF-8" standalone="yes"?>
<Relationships xmlns="http://schemas.openxmlformats.org/package/2006/relationships"><Relationship Id="rId2" Type="http://schemas.microsoft.com/office/2011/relationships/chartColorStyle" Target="colors70.xml"/><Relationship Id="rId1" Type="http://schemas.microsoft.com/office/2011/relationships/chartStyle" Target="style70.xml"/></Relationships>
</file>

<file path=xl/charts/_rels/chart71.xml.rels><?xml version="1.0" encoding="UTF-8" standalone="yes"?>
<Relationships xmlns="http://schemas.openxmlformats.org/package/2006/relationships"><Relationship Id="rId2" Type="http://schemas.microsoft.com/office/2011/relationships/chartColorStyle" Target="colors71.xml"/><Relationship Id="rId1" Type="http://schemas.microsoft.com/office/2011/relationships/chartStyle" Target="style71.xml"/></Relationships>
</file>

<file path=xl/charts/_rels/chart72.xml.rels><?xml version="1.0" encoding="UTF-8" standalone="yes"?>
<Relationships xmlns="http://schemas.openxmlformats.org/package/2006/relationships"><Relationship Id="rId2" Type="http://schemas.microsoft.com/office/2011/relationships/chartColorStyle" Target="colors72.xml"/><Relationship Id="rId1" Type="http://schemas.microsoft.com/office/2011/relationships/chartStyle" Target="style72.xml"/></Relationships>
</file>

<file path=xl/charts/_rels/chart73.xml.rels><?xml version="1.0" encoding="UTF-8" standalone="yes"?>
<Relationships xmlns="http://schemas.openxmlformats.org/package/2006/relationships"><Relationship Id="rId2" Type="http://schemas.microsoft.com/office/2011/relationships/chartColorStyle" Target="colors73.xml"/><Relationship Id="rId1" Type="http://schemas.microsoft.com/office/2011/relationships/chartStyle" Target="style73.xml"/></Relationships>
</file>

<file path=xl/charts/_rels/chart74.xml.rels><?xml version="1.0" encoding="UTF-8" standalone="yes"?>
<Relationships xmlns="http://schemas.openxmlformats.org/package/2006/relationships"><Relationship Id="rId2" Type="http://schemas.microsoft.com/office/2011/relationships/chartColorStyle" Target="colors74.xml"/><Relationship Id="rId1" Type="http://schemas.microsoft.com/office/2011/relationships/chartStyle" Target="style74.xml"/></Relationships>
</file>

<file path=xl/charts/_rels/chart75.xml.rels><?xml version="1.0" encoding="UTF-8" standalone="yes"?>
<Relationships xmlns="http://schemas.openxmlformats.org/package/2006/relationships"><Relationship Id="rId2" Type="http://schemas.microsoft.com/office/2011/relationships/chartColorStyle" Target="colors75.xml"/><Relationship Id="rId1" Type="http://schemas.microsoft.com/office/2011/relationships/chartStyle" Target="style75.xml"/></Relationships>
</file>

<file path=xl/charts/_rels/chart76.xml.rels><?xml version="1.0" encoding="UTF-8" standalone="yes"?>
<Relationships xmlns="http://schemas.openxmlformats.org/package/2006/relationships"><Relationship Id="rId2" Type="http://schemas.microsoft.com/office/2011/relationships/chartColorStyle" Target="colors76.xml"/><Relationship Id="rId1" Type="http://schemas.microsoft.com/office/2011/relationships/chartStyle" Target="style76.xml"/></Relationships>
</file>

<file path=xl/charts/_rels/chart77.xml.rels><?xml version="1.0" encoding="UTF-8" standalone="yes"?>
<Relationships xmlns="http://schemas.openxmlformats.org/package/2006/relationships"><Relationship Id="rId2" Type="http://schemas.microsoft.com/office/2011/relationships/chartColorStyle" Target="colors77.xml"/><Relationship Id="rId1" Type="http://schemas.microsoft.com/office/2011/relationships/chartStyle" Target="style77.xml"/></Relationships>
</file>

<file path=xl/charts/_rels/chart78.xml.rels><?xml version="1.0" encoding="UTF-8" standalone="yes"?>
<Relationships xmlns="http://schemas.openxmlformats.org/package/2006/relationships"><Relationship Id="rId2" Type="http://schemas.microsoft.com/office/2011/relationships/chartColorStyle" Target="colors78.xml"/><Relationship Id="rId1" Type="http://schemas.microsoft.com/office/2011/relationships/chartStyle" Target="style78.xml"/></Relationships>
</file>

<file path=xl/charts/_rels/chart79.xml.rels><?xml version="1.0" encoding="UTF-8" standalone="yes"?>
<Relationships xmlns="http://schemas.openxmlformats.org/package/2006/relationships"><Relationship Id="rId2" Type="http://schemas.microsoft.com/office/2011/relationships/chartColorStyle" Target="colors79.xml"/><Relationship Id="rId1" Type="http://schemas.microsoft.com/office/2011/relationships/chartStyle" Target="style79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80.xml.rels><?xml version="1.0" encoding="UTF-8" standalone="yes"?>
<Relationships xmlns="http://schemas.openxmlformats.org/package/2006/relationships"><Relationship Id="rId2" Type="http://schemas.microsoft.com/office/2011/relationships/chartColorStyle" Target="colors80.xml"/><Relationship Id="rId1" Type="http://schemas.microsoft.com/office/2011/relationships/chartStyle" Target="style80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資訊學院!$C$5</c:f>
              <c:strCache>
                <c:ptCount val="1"/>
                <c:pt idx="0">
                  <c:v>百分比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資訊學院!$A$6:$A$10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資訊學院!$C$6:$C$10</c:f>
              <c:numCache>
                <c:formatCode>0.00%</c:formatCode>
                <c:ptCount val="5"/>
                <c:pt idx="0">
                  <c:v>0.33333333333333331</c:v>
                </c:pt>
                <c:pt idx="1">
                  <c:v>0.66666666666666663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C6A-4228-94AC-4D45ED773F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46757832"/>
        <c:axId val="347737336"/>
      </c:barChart>
      <c:catAx>
        <c:axId val="346757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47737336"/>
        <c:crosses val="autoZero"/>
        <c:auto val="1"/>
        <c:lblAlgn val="ctr"/>
        <c:lblOffset val="100"/>
        <c:noMultiLvlLbl val="0"/>
      </c:catAx>
      <c:valAx>
        <c:axId val="3477373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467578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資訊學院!$A$72:$A$76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資訊學院!$C$72:$C$76</c:f>
              <c:numCache>
                <c:formatCode>0.00%</c:formatCode>
                <c:ptCount val="5"/>
                <c:pt idx="0">
                  <c:v>0.66666666666666663</c:v>
                </c:pt>
                <c:pt idx="1">
                  <c:v>0.33333333333333331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F06-4419-8B3E-4BA0FC5796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47350144"/>
        <c:axId val="347347792"/>
      </c:barChart>
      <c:catAx>
        <c:axId val="347350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47347792"/>
        <c:crosses val="autoZero"/>
        <c:auto val="1"/>
        <c:lblAlgn val="ctr"/>
        <c:lblOffset val="100"/>
        <c:noMultiLvlLbl val="0"/>
      </c:catAx>
      <c:valAx>
        <c:axId val="347347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473501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資訊學院!$A$80:$A$84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資訊學院!$C$80:$C$84</c:f>
              <c:numCache>
                <c:formatCode>0.00%</c:formatCode>
                <c:ptCount val="5"/>
                <c:pt idx="0">
                  <c:v>0.55555555555555558</c:v>
                </c:pt>
                <c:pt idx="1">
                  <c:v>0.44444444444444442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90F-4941-A874-1B93BE3CD7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47348968"/>
        <c:axId val="347349360"/>
      </c:barChart>
      <c:catAx>
        <c:axId val="347348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47349360"/>
        <c:crosses val="autoZero"/>
        <c:auto val="1"/>
        <c:lblAlgn val="ctr"/>
        <c:lblOffset val="100"/>
        <c:noMultiLvlLbl val="0"/>
      </c:catAx>
      <c:valAx>
        <c:axId val="3473493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473489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資訊學院!$A$88:$A$92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資訊學院!$C$88:$C$92</c:f>
              <c:numCache>
                <c:formatCode>0.00%</c:formatCode>
                <c:ptCount val="5"/>
                <c:pt idx="0">
                  <c:v>0.44444444444444442</c:v>
                </c:pt>
                <c:pt idx="1">
                  <c:v>0.55555555555555558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47E-42BF-9C78-D477A2B86E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47351320"/>
        <c:axId val="348022544"/>
      </c:barChart>
      <c:catAx>
        <c:axId val="347351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48022544"/>
        <c:crosses val="autoZero"/>
        <c:auto val="1"/>
        <c:lblAlgn val="ctr"/>
        <c:lblOffset val="100"/>
        <c:noMultiLvlLbl val="0"/>
      </c:catAx>
      <c:valAx>
        <c:axId val="3480225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473513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資訊學院!$A$96:$A$100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資訊學院!$C$96:$C$100</c:f>
              <c:numCache>
                <c:formatCode>0.00%</c:formatCode>
                <c:ptCount val="5"/>
                <c:pt idx="0">
                  <c:v>0.66666666666666663</c:v>
                </c:pt>
                <c:pt idx="1">
                  <c:v>0.22222222222222221</c:v>
                </c:pt>
                <c:pt idx="2">
                  <c:v>0.1111111111111111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69A-4EE1-8EEA-689DC4E765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48023720"/>
        <c:axId val="348019800"/>
      </c:barChart>
      <c:catAx>
        <c:axId val="348023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48019800"/>
        <c:crosses val="autoZero"/>
        <c:auto val="1"/>
        <c:lblAlgn val="ctr"/>
        <c:lblOffset val="100"/>
        <c:noMultiLvlLbl val="0"/>
      </c:catAx>
      <c:valAx>
        <c:axId val="348019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480237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資訊學院!$A$104:$A$108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資訊學院!$C$104:$C$108</c:f>
              <c:numCache>
                <c:formatCode>0.00%</c:formatCode>
                <c:ptCount val="5"/>
                <c:pt idx="0">
                  <c:v>0.66666666666666663</c:v>
                </c:pt>
                <c:pt idx="1">
                  <c:v>0.33333333333333331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D50-471D-BB5B-8752E6A6A3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48018232"/>
        <c:axId val="348020192"/>
      </c:barChart>
      <c:catAx>
        <c:axId val="348018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48020192"/>
        <c:crosses val="autoZero"/>
        <c:auto val="1"/>
        <c:lblAlgn val="ctr"/>
        <c:lblOffset val="100"/>
        <c:noMultiLvlLbl val="0"/>
      </c:catAx>
      <c:valAx>
        <c:axId val="3480201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48018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資訊學院!$A$112:$A$116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資訊學院!$C$112:$C$116</c:f>
              <c:numCache>
                <c:formatCode>0.00%</c:formatCode>
                <c:ptCount val="5"/>
                <c:pt idx="0">
                  <c:v>0.66666666666666663</c:v>
                </c:pt>
                <c:pt idx="1">
                  <c:v>0.33333333333333331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F9F-4B47-A41E-78B391D2DB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48024112"/>
        <c:axId val="348021368"/>
      </c:barChart>
      <c:catAx>
        <c:axId val="3480241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48021368"/>
        <c:crosses val="autoZero"/>
        <c:auto val="1"/>
        <c:lblAlgn val="ctr"/>
        <c:lblOffset val="100"/>
        <c:noMultiLvlLbl val="0"/>
      </c:catAx>
      <c:valAx>
        <c:axId val="3480213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480241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資訊學院!$A$130:$A$134</c:f>
              <c:strCache>
                <c:ptCount val="5"/>
                <c:pt idx="0">
                  <c:v>非常願意</c:v>
                </c:pt>
                <c:pt idx="1">
                  <c:v>願意</c:v>
                </c:pt>
                <c:pt idx="2">
                  <c:v>普通</c:v>
                </c:pt>
                <c:pt idx="3">
                  <c:v>不願意</c:v>
                </c:pt>
                <c:pt idx="4">
                  <c:v>非常不願意</c:v>
                </c:pt>
              </c:strCache>
            </c:strRef>
          </c:cat>
          <c:val>
            <c:numRef>
              <c:f>資訊學院!$C$130:$C$134</c:f>
              <c:numCache>
                <c:formatCode>0.00%</c:formatCode>
                <c:ptCount val="5"/>
                <c:pt idx="0">
                  <c:v>0.55555555555555558</c:v>
                </c:pt>
                <c:pt idx="1">
                  <c:v>0.44444444444444442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B4A-43CE-A233-ECD6BA792E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48024504"/>
        <c:axId val="348022936"/>
      </c:barChart>
      <c:catAx>
        <c:axId val="348024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48022936"/>
        <c:crosses val="autoZero"/>
        <c:auto val="1"/>
        <c:lblAlgn val="ctr"/>
        <c:lblOffset val="100"/>
        <c:noMultiLvlLbl val="0"/>
      </c:catAx>
      <c:valAx>
        <c:axId val="348022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480245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資訊學院!$A$138:$A$144</c:f>
              <c:strCache>
                <c:ptCount val="7"/>
                <c:pt idx="0">
                  <c:v>針對職場調整課程設計</c:v>
                </c:pt>
                <c:pt idx="1">
                  <c:v>增加至業界實習機會</c:v>
                </c:pt>
                <c:pt idx="2">
                  <c:v>強化實務的應用</c:v>
                </c:pt>
                <c:pt idx="3">
                  <c:v>協助學生瞭解及規劃職涯方向</c:v>
                </c:pt>
                <c:pt idx="4">
                  <c:v>專業證照取得</c:v>
                </c:pt>
                <c:pt idx="5">
                  <c:v>加強外語能力</c:v>
                </c:pt>
                <c:pt idx="6">
                  <c:v>其他</c:v>
                </c:pt>
              </c:strCache>
            </c:strRef>
          </c:cat>
          <c:val>
            <c:numRef>
              <c:f>資訊學院!$C$138:$C$144</c:f>
              <c:numCache>
                <c:formatCode>0.00%</c:formatCode>
                <c:ptCount val="7"/>
                <c:pt idx="0">
                  <c:v>0.33333333333333331</c:v>
                </c:pt>
                <c:pt idx="1">
                  <c:v>0.16666666666666666</c:v>
                </c:pt>
                <c:pt idx="2">
                  <c:v>0.25</c:v>
                </c:pt>
                <c:pt idx="3">
                  <c:v>0.16666666666666666</c:v>
                </c:pt>
                <c:pt idx="4">
                  <c:v>4.1666666666666664E-2</c:v>
                </c:pt>
                <c:pt idx="5">
                  <c:v>0</c:v>
                </c:pt>
                <c:pt idx="6">
                  <c:v>4.1666666666666664E-2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3CD-4FD9-99EA-08709DC2FA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48023328"/>
        <c:axId val="348018624"/>
      </c:barChart>
      <c:catAx>
        <c:axId val="348023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48018624"/>
        <c:crosses val="autoZero"/>
        <c:auto val="1"/>
        <c:lblAlgn val="ctr"/>
        <c:lblOffset val="100"/>
        <c:noMultiLvlLbl val="0"/>
      </c:catAx>
      <c:valAx>
        <c:axId val="3480186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480233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資訊學院!$A$148:$A$161</c:f>
              <c:strCache>
                <c:ptCount val="14"/>
                <c:pt idx="0">
                  <c:v>畢業成績</c:v>
                </c:pt>
                <c:pt idx="1">
                  <c:v>實務經驗</c:v>
                </c:pt>
                <c:pt idx="2">
                  <c:v>外語能力</c:v>
                </c:pt>
                <c:pt idx="3">
                  <c:v>人際關係</c:v>
                </c:pt>
                <c:pt idx="4">
                  <c:v>社團經驗</c:v>
                </c:pt>
                <c:pt idx="5">
                  <c:v>職場倫理</c:v>
                </c:pt>
                <c:pt idx="6">
                  <c:v>溝通能力</c:v>
                </c:pt>
                <c:pt idx="7">
                  <c:v>電腦能力</c:v>
                </c:pt>
                <c:pt idx="8">
                  <c:v>儀容談吐</c:v>
                </c:pt>
                <c:pt idx="9">
                  <c:v>打工經驗</c:v>
                </c:pt>
                <c:pt idx="10">
                  <c:v>工作態度、配合度</c:v>
                </c:pt>
                <c:pt idx="11">
                  <c:v>專業技能、競賽得獎經歷</c:v>
                </c:pt>
                <c:pt idx="12">
                  <c:v>未來發展潛力</c:v>
                </c:pt>
                <c:pt idx="13">
                  <c:v>其他</c:v>
                </c:pt>
              </c:strCache>
            </c:strRef>
          </c:cat>
          <c:val>
            <c:numRef>
              <c:f>資訊學院!$C$148:$C$161</c:f>
              <c:numCache>
                <c:formatCode>0.00%</c:formatCode>
                <c:ptCount val="14"/>
                <c:pt idx="0">
                  <c:v>2.5000000000000001E-2</c:v>
                </c:pt>
                <c:pt idx="1">
                  <c:v>7.4999999999999997E-2</c:v>
                </c:pt>
                <c:pt idx="2">
                  <c:v>2.5000000000000001E-2</c:v>
                </c:pt>
                <c:pt idx="3">
                  <c:v>0.05</c:v>
                </c:pt>
                <c:pt idx="4">
                  <c:v>0</c:v>
                </c:pt>
                <c:pt idx="5">
                  <c:v>7.4999999999999997E-2</c:v>
                </c:pt>
                <c:pt idx="6">
                  <c:v>0.17499999999999999</c:v>
                </c:pt>
                <c:pt idx="7">
                  <c:v>0.1</c:v>
                </c:pt>
                <c:pt idx="8">
                  <c:v>0.1</c:v>
                </c:pt>
                <c:pt idx="9">
                  <c:v>2.5000000000000001E-2</c:v>
                </c:pt>
                <c:pt idx="10">
                  <c:v>0.15</c:v>
                </c:pt>
                <c:pt idx="11">
                  <c:v>0.05</c:v>
                </c:pt>
                <c:pt idx="12">
                  <c:v>0.15</c:v>
                </c:pt>
                <c:pt idx="1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0A5-447E-9B8C-2241C7AFCD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48017840"/>
        <c:axId val="348019016"/>
      </c:barChart>
      <c:catAx>
        <c:axId val="3480178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48019016"/>
        <c:crosses val="autoZero"/>
        <c:auto val="1"/>
        <c:lblAlgn val="ctr"/>
        <c:lblOffset val="100"/>
        <c:noMultiLvlLbl val="0"/>
      </c:catAx>
      <c:valAx>
        <c:axId val="3480190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480178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資訊學院!$A$165:$A$166</c:f>
              <c:strCache>
                <c:ptCount val="2"/>
                <c:pt idx="0">
                  <c:v>有</c:v>
                </c:pt>
                <c:pt idx="1">
                  <c:v>沒有</c:v>
                </c:pt>
              </c:strCache>
            </c:strRef>
          </c:cat>
          <c:val>
            <c:numRef>
              <c:f>資訊學院!$C$165:$C$166</c:f>
              <c:numCache>
                <c:formatCode>0.00%</c:formatCode>
                <c:ptCount val="2"/>
                <c:pt idx="0">
                  <c:v>0.5714285714285714</c:v>
                </c:pt>
                <c:pt idx="1">
                  <c:v>0.42857142857142855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B99-42E8-91F0-1E49398093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2061672"/>
        <c:axId val="392064416"/>
      </c:barChart>
      <c:catAx>
        <c:axId val="3920616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2064416"/>
        <c:crosses val="autoZero"/>
        <c:auto val="1"/>
        <c:lblAlgn val="ctr"/>
        <c:lblOffset val="100"/>
        <c:noMultiLvlLbl val="0"/>
      </c:catAx>
      <c:valAx>
        <c:axId val="3920644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20616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資訊學院!$A$14:$A$18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資訊學院!$C$14:$C$18</c:f>
              <c:numCache>
                <c:formatCode>0.00%</c:formatCode>
                <c:ptCount val="5"/>
                <c:pt idx="0">
                  <c:v>0.33333333333333331</c:v>
                </c:pt>
                <c:pt idx="1">
                  <c:v>0.66666666666666663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D28-40C8-BC04-B9A339C1DB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46627824"/>
        <c:axId val="346860224"/>
      </c:barChart>
      <c:catAx>
        <c:axId val="3466278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46860224"/>
        <c:crosses val="autoZero"/>
        <c:auto val="1"/>
        <c:lblAlgn val="ctr"/>
        <c:lblOffset val="100"/>
        <c:noMultiLvlLbl val="0"/>
      </c:catAx>
      <c:valAx>
        <c:axId val="3468602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466278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資訊學院!$A$170:$A$171</c:f>
              <c:strCache>
                <c:ptCount val="2"/>
                <c:pt idx="0">
                  <c:v>願意</c:v>
                </c:pt>
                <c:pt idx="1">
                  <c:v>目前尚未規劃</c:v>
                </c:pt>
              </c:strCache>
            </c:strRef>
          </c:cat>
          <c:val>
            <c:numRef>
              <c:f>資訊學院!$C$170:$C$171</c:f>
              <c:numCache>
                <c:formatCode>0.00%</c:formatCode>
                <c:ptCount val="2"/>
                <c:pt idx="0">
                  <c:v>0.5714285714285714</c:v>
                </c:pt>
                <c:pt idx="1">
                  <c:v>0.42857142857142855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0F2-4FA5-A868-CAD73E1E23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2062064"/>
        <c:axId val="392057360"/>
      </c:barChart>
      <c:catAx>
        <c:axId val="392062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2057360"/>
        <c:crosses val="autoZero"/>
        <c:auto val="1"/>
        <c:lblAlgn val="ctr"/>
        <c:lblOffset val="100"/>
        <c:noMultiLvlLbl val="0"/>
      </c:catAx>
      <c:valAx>
        <c:axId val="3920573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20620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流管系!$C$5</c:f>
              <c:strCache>
                <c:ptCount val="1"/>
                <c:pt idx="0">
                  <c:v>百分比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流管系!$A$6:$A$10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流管系!$C$6:$C$10</c:f>
              <c:numCache>
                <c:formatCode>0.00%</c:formatCode>
                <c:ptCount val="5"/>
                <c:pt idx="0">
                  <c:v>0.25</c:v>
                </c:pt>
                <c:pt idx="1">
                  <c:v>0.75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E1B-473B-85D1-A871C62FAA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2064024"/>
        <c:axId val="392062456"/>
      </c:barChart>
      <c:catAx>
        <c:axId val="392064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2062456"/>
        <c:crosses val="autoZero"/>
        <c:auto val="1"/>
        <c:lblAlgn val="ctr"/>
        <c:lblOffset val="100"/>
        <c:noMultiLvlLbl val="0"/>
      </c:catAx>
      <c:valAx>
        <c:axId val="392062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20640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流管系!$A$14:$A$18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流管系!$C$14:$C$18</c:f>
              <c:numCache>
                <c:formatCode>0.00%</c:formatCode>
                <c:ptCount val="5"/>
                <c:pt idx="0">
                  <c:v>0.25</c:v>
                </c:pt>
                <c:pt idx="1">
                  <c:v>0.75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9F4-45DA-84B4-A2BA97BD6D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2062848"/>
        <c:axId val="392057752"/>
      </c:barChart>
      <c:catAx>
        <c:axId val="392062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2057752"/>
        <c:crosses val="autoZero"/>
        <c:auto val="1"/>
        <c:lblAlgn val="ctr"/>
        <c:lblOffset val="100"/>
        <c:noMultiLvlLbl val="0"/>
      </c:catAx>
      <c:valAx>
        <c:axId val="3920577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20628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流管系!$A$120:$A$124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流管系!$C$120:$C$124</c:f>
              <c:numCache>
                <c:formatCode>0.00%</c:formatCode>
                <c:ptCount val="5"/>
                <c:pt idx="0">
                  <c:v>0.25</c:v>
                </c:pt>
                <c:pt idx="1">
                  <c:v>0.75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0C6-48F6-9F9C-C9F7ECD53A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2063240"/>
        <c:axId val="392058536"/>
      </c:barChart>
      <c:catAx>
        <c:axId val="392063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2058536"/>
        <c:crosses val="autoZero"/>
        <c:auto val="1"/>
        <c:lblAlgn val="ctr"/>
        <c:lblOffset val="100"/>
        <c:noMultiLvlLbl val="0"/>
      </c:catAx>
      <c:valAx>
        <c:axId val="3920585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20632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流管系!$A$24:$A$28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流管系!$C$24:$C$28</c:f>
              <c:numCache>
                <c:formatCode>0.00%</c:formatCode>
                <c:ptCount val="5"/>
                <c:pt idx="0">
                  <c:v>0.5</c:v>
                </c:pt>
                <c:pt idx="1">
                  <c:v>0.5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83A-4F77-8617-FFDE88C014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2059320"/>
        <c:axId val="392059712"/>
      </c:barChart>
      <c:catAx>
        <c:axId val="392059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2059712"/>
        <c:crosses val="autoZero"/>
        <c:auto val="1"/>
        <c:lblAlgn val="ctr"/>
        <c:lblOffset val="100"/>
        <c:noMultiLvlLbl val="0"/>
      </c:catAx>
      <c:valAx>
        <c:axId val="392059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20593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流管系!$A$32:$A$36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流管系!$C$32:$C$36</c:f>
              <c:numCache>
                <c:formatCode>0.00%</c:formatCode>
                <c:ptCount val="5"/>
                <c:pt idx="0">
                  <c:v>0.5</c:v>
                </c:pt>
                <c:pt idx="1">
                  <c:v>0.5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1BC-4A4D-9BEB-F20D321243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2060496"/>
        <c:axId val="392060888"/>
      </c:barChart>
      <c:catAx>
        <c:axId val="392060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2060888"/>
        <c:crosses val="autoZero"/>
        <c:auto val="1"/>
        <c:lblAlgn val="ctr"/>
        <c:lblOffset val="100"/>
        <c:noMultiLvlLbl val="0"/>
      </c:catAx>
      <c:valAx>
        <c:axId val="3920608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2060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流管系!$A$40:$A$44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流管系!$C$40:$C$44</c:f>
              <c:numCache>
                <c:formatCode>0.00%</c:formatCode>
                <c:ptCount val="5"/>
                <c:pt idx="0">
                  <c:v>0.5</c:v>
                </c:pt>
                <c:pt idx="1">
                  <c:v>0.5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1F0-4D47-B6A1-459F378596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2475072"/>
        <c:axId val="392477816"/>
      </c:barChart>
      <c:catAx>
        <c:axId val="392475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2477816"/>
        <c:crosses val="autoZero"/>
        <c:auto val="1"/>
        <c:lblAlgn val="ctr"/>
        <c:lblOffset val="100"/>
        <c:noMultiLvlLbl val="0"/>
      </c:catAx>
      <c:valAx>
        <c:axId val="3924778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24750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流管系!$A$48:$A$52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流管系!$C$48:$C$52</c:f>
              <c:numCache>
                <c:formatCode>0.00%</c:formatCode>
                <c:ptCount val="5"/>
                <c:pt idx="0">
                  <c:v>0.5</c:v>
                </c:pt>
                <c:pt idx="1">
                  <c:v>0.5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597-4CA1-8287-44CBE75664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2473896"/>
        <c:axId val="392475464"/>
      </c:barChart>
      <c:catAx>
        <c:axId val="392473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2475464"/>
        <c:crosses val="autoZero"/>
        <c:auto val="1"/>
        <c:lblAlgn val="ctr"/>
        <c:lblOffset val="100"/>
        <c:noMultiLvlLbl val="0"/>
      </c:catAx>
      <c:valAx>
        <c:axId val="392475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24738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流管系!$A$56:$A$60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流管系!$C$56:$C$60</c:f>
              <c:numCache>
                <c:formatCode>0.00%</c:formatCode>
                <c:ptCount val="5"/>
                <c:pt idx="0">
                  <c:v>0.75</c:v>
                </c:pt>
                <c:pt idx="1">
                  <c:v>0.25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2F3-4753-B214-647B71C73A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2471152"/>
        <c:axId val="392477424"/>
      </c:barChart>
      <c:catAx>
        <c:axId val="392471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2477424"/>
        <c:crosses val="autoZero"/>
        <c:auto val="1"/>
        <c:lblAlgn val="ctr"/>
        <c:lblOffset val="100"/>
        <c:noMultiLvlLbl val="0"/>
      </c:catAx>
      <c:valAx>
        <c:axId val="3924774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24711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流管系!$A$64:$A$68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流管系!$C$64:$C$68</c:f>
              <c:numCache>
                <c:formatCode>0.00%</c:formatCode>
                <c:ptCount val="5"/>
                <c:pt idx="0">
                  <c:v>0.75</c:v>
                </c:pt>
                <c:pt idx="1">
                  <c:v>0.25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B29-4F63-B9D0-0552186902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2470760"/>
        <c:axId val="392475856"/>
      </c:barChart>
      <c:catAx>
        <c:axId val="392470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2475856"/>
        <c:crosses val="autoZero"/>
        <c:auto val="1"/>
        <c:lblAlgn val="ctr"/>
        <c:lblOffset val="100"/>
        <c:noMultiLvlLbl val="0"/>
      </c:catAx>
      <c:valAx>
        <c:axId val="392475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24707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資訊學院!$A$120:$A$124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資訊學院!$C$120:$C$124</c:f>
              <c:numCache>
                <c:formatCode>0.00%</c:formatCode>
                <c:ptCount val="5"/>
                <c:pt idx="0">
                  <c:v>0.22222222222222221</c:v>
                </c:pt>
                <c:pt idx="1">
                  <c:v>0.55555555555555558</c:v>
                </c:pt>
                <c:pt idx="2">
                  <c:v>0.22222222222222221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37D-4FF1-87CE-C7C3F7FB68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46859440"/>
        <c:axId val="346859832"/>
      </c:barChart>
      <c:catAx>
        <c:axId val="34685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46859832"/>
        <c:crosses val="autoZero"/>
        <c:auto val="1"/>
        <c:lblAlgn val="ctr"/>
        <c:lblOffset val="100"/>
        <c:noMultiLvlLbl val="0"/>
      </c:catAx>
      <c:valAx>
        <c:axId val="34685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468594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流管系!$A$72:$A$76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流管系!$C$72:$C$76</c:f>
              <c:numCache>
                <c:formatCode>0.00%</c:formatCode>
                <c:ptCount val="5"/>
                <c:pt idx="0">
                  <c:v>0.75</c:v>
                </c:pt>
                <c:pt idx="1">
                  <c:v>0.25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42D-4C65-B0F3-1B6BA6D2EA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2476640"/>
        <c:axId val="392472720"/>
      </c:barChart>
      <c:catAx>
        <c:axId val="392476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2472720"/>
        <c:crosses val="autoZero"/>
        <c:auto val="1"/>
        <c:lblAlgn val="ctr"/>
        <c:lblOffset val="100"/>
        <c:noMultiLvlLbl val="0"/>
      </c:catAx>
      <c:valAx>
        <c:axId val="3924727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24766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流管系!$A$80:$A$84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流管系!$C$80:$C$84</c:f>
              <c:numCache>
                <c:formatCode>0.00%</c:formatCode>
                <c:ptCount val="5"/>
                <c:pt idx="0">
                  <c:v>0.75</c:v>
                </c:pt>
                <c:pt idx="1">
                  <c:v>0.25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8D0-4ADD-8D35-81F0CA3A90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2470368"/>
        <c:axId val="392471544"/>
      </c:barChart>
      <c:catAx>
        <c:axId val="392470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2471544"/>
        <c:crosses val="autoZero"/>
        <c:auto val="1"/>
        <c:lblAlgn val="ctr"/>
        <c:lblOffset val="100"/>
        <c:noMultiLvlLbl val="0"/>
      </c:catAx>
      <c:valAx>
        <c:axId val="3924715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24703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流管系!$A$88:$A$92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流管系!$C$88:$C$92</c:f>
              <c:numCache>
                <c:formatCode>0.00%</c:formatCode>
                <c:ptCount val="5"/>
                <c:pt idx="0">
                  <c:v>0.5</c:v>
                </c:pt>
                <c:pt idx="1">
                  <c:v>0.5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D30-4244-AB92-DBD8D10E77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2472328"/>
        <c:axId val="392892496"/>
      </c:barChart>
      <c:catAx>
        <c:axId val="392472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2892496"/>
        <c:crosses val="autoZero"/>
        <c:auto val="1"/>
        <c:lblAlgn val="ctr"/>
        <c:lblOffset val="100"/>
        <c:noMultiLvlLbl val="0"/>
      </c:catAx>
      <c:valAx>
        <c:axId val="392892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24723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流管系!$A$96:$A$100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流管系!$C$96:$C$100</c:f>
              <c:numCache>
                <c:formatCode>0.00%</c:formatCode>
                <c:ptCount val="5"/>
                <c:pt idx="0">
                  <c:v>0.75</c:v>
                </c:pt>
                <c:pt idx="1">
                  <c:v>0</c:v>
                </c:pt>
                <c:pt idx="2">
                  <c:v>0.25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C03-42E2-80E0-6D2A12C941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2897984"/>
        <c:axId val="392898376"/>
      </c:barChart>
      <c:catAx>
        <c:axId val="392897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2898376"/>
        <c:crosses val="autoZero"/>
        <c:auto val="1"/>
        <c:lblAlgn val="ctr"/>
        <c:lblOffset val="100"/>
        <c:noMultiLvlLbl val="0"/>
      </c:catAx>
      <c:valAx>
        <c:axId val="3928983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28979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流管系!$A$104:$A$108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流管系!$C$104:$C$108</c:f>
              <c:numCache>
                <c:formatCode>0.00%</c:formatCode>
                <c:ptCount val="5"/>
                <c:pt idx="0">
                  <c:v>0.75</c:v>
                </c:pt>
                <c:pt idx="1">
                  <c:v>0.25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951-4D29-A7A5-9780034400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2894848"/>
        <c:axId val="392899160"/>
      </c:barChart>
      <c:catAx>
        <c:axId val="392894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2899160"/>
        <c:crosses val="autoZero"/>
        <c:auto val="1"/>
        <c:lblAlgn val="ctr"/>
        <c:lblOffset val="100"/>
        <c:noMultiLvlLbl val="0"/>
      </c:catAx>
      <c:valAx>
        <c:axId val="392899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28948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流管系!$A$112:$A$116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流管系!$C$112:$C$116</c:f>
              <c:numCache>
                <c:formatCode>0.00%</c:formatCode>
                <c:ptCount val="5"/>
                <c:pt idx="0">
                  <c:v>0.75</c:v>
                </c:pt>
                <c:pt idx="1">
                  <c:v>0.25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A37-46C5-8EC5-0C40F49B28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2898768"/>
        <c:axId val="392899552"/>
      </c:barChart>
      <c:catAx>
        <c:axId val="392898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2899552"/>
        <c:crosses val="autoZero"/>
        <c:auto val="1"/>
        <c:lblAlgn val="ctr"/>
        <c:lblOffset val="100"/>
        <c:noMultiLvlLbl val="0"/>
      </c:catAx>
      <c:valAx>
        <c:axId val="3928995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28987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流管系!$A$130:$A$134</c:f>
              <c:strCache>
                <c:ptCount val="5"/>
                <c:pt idx="0">
                  <c:v>非常願意</c:v>
                </c:pt>
                <c:pt idx="1">
                  <c:v>願意</c:v>
                </c:pt>
                <c:pt idx="2">
                  <c:v>普通</c:v>
                </c:pt>
                <c:pt idx="3">
                  <c:v>不願意</c:v>
                </c:pt>
                <c:pt idx="4">
                  <c:v>非常不願意</c:v>
                </c:pt>
              </c:strCache>
            </c:strRef>
          </c:cat>
          <c:val>
            <c:numRef>
              <c:f>流管系!$C$130:$C$134</c:f>
              <c:numCache>
                <c:formatCode>0.00%</c:formatCode>
                <c:ptCount val="5"/>
                <c:pt idx="0">
                  <c:v>0.5</c:v>
                </c:pt>
                <c:pt idx="1">
                  <c:v>0.5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FC6-4673-9312-1A013CC5E2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2895632"/>
        <c:axId val="392894064"/>
      </c:barChart>
      <c:catAx>
        <c:axId val="392895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2894064"/>
        <c:crosses val="autoZero"/>
        <c:auto val="1"/>
        <c:lblAlgn val="ctr"/>
        <c:lblOffset val="100"/>
        <c:noMultiLvlLbl val="0"/>
      </c:catAx>
      <c:valAx>
        <c:axId val="3928940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28956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流管系!$A$138:$A$144</c:f>
              <c:strCache>
                <c:ptCount val="7"/>
                <c:pt idx="0">
                  <c:v>針對職場調整課程設計</c:v>
                </c:pt>
                <c:pt idx="1">
                  <c:v>增加至業界實習機會</c:v>
                </c:pt>
                <c:pt idx="2">
                  <c:v>強化實務的應用</c:v>
                </c:pt>
                <c:pt idx="3">
                  <c:v>協助學生瞭解及規劃職涯方向</c:v>
                </c:pt>
                <c:pt idx="4">
                  <c:v>專業證照取得</c:v>
                </c:pt>
                <c:pt idx="5">
                  <c:v>加強外語能力</c:v>
                </c:pt>
                <c:pt idx="6">
                  <c:v>其他</c:v>
                </c:pt>
              </c:strCache>
            </c:strRef>
          </c:cat>
          <c:val>
            <c:numRef>
              <c:f>流管系!$C$138:$C$144</c:f>
              <c:numCache>
                <c:formatCode>0.00%</c:formatCode>
                <c:ptCount val="7"/>
                <c:pt idx="0">
                  <c:v>0.33333333333333331</c:v>
                </c:pt>
                <c:pt idx="1">
                  <c:v>0.22222222222222221</c:v>
                </c:pt>
                <c:pt idx="2">
                  <c:v>0.22222222222222221</c:v>
                </c:pt>
                <c:pt idx="3">
                  <c:v>0.22222222222222221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53E-4F45-A4A7-9FA74E5707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2893280"/>
        <c:axId val="392893672"/>
      </c:barChart>
      <c:catAx>
        <c:axId val="392893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2893672"/>
        <c:crosses val="autoZero"/>
        <c:auto val="1"/>
        <c:lblAlgn val="ctr"/>
        <c:lblOffset val="100"/>
        <c:noMultiLvlLbl val="0"/>
      </c:catAx>
      <c:valAx>
        <c:axId val="392893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28932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流管系!$A$148:$A$161</c:f>
              <c:strCache>
                <c:ptCount val="14"/>
                <c:pt idx="0">
                  <c:v>畢業成績</c:v>
                </c:pt>
                <c:pt idx="1">
                  <c:v>實務經驗</c:v>
                </c:pt>
                <c:pt idx="2">
                  <c:v>外語能力</c:v>
                </c:pt>
                <c:pt idx="3">
                  <c:v>人際關係</c:v>
                </c:pt>
                <c:pt idx="4">
                  <c:v>社團經驗</c:v>
                </c:pt>
                <c:pt idx="5">
                  <c:v>職場倫理</c:v>
                </c:pt>
                <c:pt idx="6">
                  <c:v>溝通能力</c:v>
                </c:pt>
                <c:pt idx="7">
                  <c:v>電腦能力</c:v>
                </c:pt>
                <c:pt idx="8">
                  <c:v>儀容談吐</c:v>
                </c:pt>
                <c:pt idx="9">
                  <c:v>打工經驗</c:v>
                </c:pt>
                <c:pt idx="10">
                  <c:v>工作態度、配合度</c:v>
                </c:pt>
                <c:pt idx="11">
                  <c:v>專業技能、競賽得獎經歷</c:v>
                </c:pt>
                <c:pt idx="12">
                  <c:v>未來發展潛力</c:v>
                </c:pt>
                <c:pt idx="13">
                  <c:v>其他</c:v>
                </c:pt>
              </c:strCache>
            </c:strRef>
          </c:cat>
          <c:val>
            <c:numRef>
              <c:f>流管系!$C$148:$C$161</c:f>
              <c:numCache>
                <c:formatCode>0.00%</c:formatCode>
                <c:ptCount val="14"/>
                <c:pt idx="0">
                  <c:v>0</c:v>
                </c:pt>
                <c:pt idx="1">
                  <c:v>0.1</c:v>
                </c:pt>
                <c:pt idx="2">
                  <c:v>0.05</c:v>
                </c:pt>
                <c:pt idx="3">
                  <c:v>0</c:v>
                </c:pt>
                <c:pt idx="4">
                  <c:v>0</c:v>
                </c:pt>
                <c:pt idx="5">
                  <c:v>0.1</c:v>
                </c:pt>
                <c:pt idx="6">
                  <c:v>0.2</c:v>
                </c:pt>
                <c:pt idx="7">
                  <c:v>0.05</c:v>
                </c:pt>
                <c:pt idx="8">
                  <c:v>0.1</c:v>
                </c:pt>
                <c:pt idx="9">
                  <c:v>0.05</c:v>
                </c:pt>
                <c:pt idx="10">
                  <c:v>0.2</c:v>
                </c:pt>
                <c:pt idx="11">
                  <c:v>0.05</c:v>
                </c:pt>
                <c:pt idx="12">
                  <c:v>0.1</c:v>
                </c:pt>
                <c:pt idx="1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04B-42AF-A0FF-DFB6A038D8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2896024"/>
        <c:axId val="392896416"/>
      </c:barChart>
      <c:catAx>
        <c:axId val="392896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2896416"/>
        <c:crosses val="autoZero"/>
        <c:auto val="1"/>
        <c:lblAlgn val="ctr"/>
        <c:lblOffset val="100"/>
        <c:noMultiLvlLbl val="0"/>
      </c:catAx>
      <c:valAx>
        <c:axId val="3928964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28960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流管系!$A$165:$A$166</c:f>
              <c:strCache>
                <c:ptCount val="2"/>
                <c:pt idx="0">
                  <c:v>有</c:v>
                </c:pt>
                <c:pt idx="1">
                  <c:v>沒有</c:v>
                </c:pt>
              </c:strCache>
            </c:strRef>
          </c:cat>
          <c:val>
            <c:numRef>
              <c:f>流管系!$C$165:$C$166</c:f>
              <c:numCache>
                <c:formatCode>0.00%</c:formatCode>
                <c:ptCount val="2"/>
                <c:pt idx="0">
                  <c:v>1</c:v>
                </c:pt>
                <c:pt idx="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705-405F-8933-4B45E83219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3290496"/>
        <c:axId val="393286184"/>
      </c:barChart>
      <c:catAx>
        <c:axId val="393290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3286184"/>
        <c:crosses val="autoZero"/>
        <c:auto val="1"/>
        <c:lblAlgn val="ctr"/>
        <c:lblOffset val="100"/>
        <c:noMultiLvlLbl val="0"/>
      </c:catAx>
      <c:valAx>
        <c:axId val="3932861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3290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資訊學院!$A$24:$A$28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資訊學院!$C$24:$C$28</c:f>
              <c:numCache>
                <c:formatCode>0.00%</c:formatCode>
                <c:ptCount val="5"/>
                <c:pt idx="0">
                  <c:v>0.55555555555555558</c:v>
                </c:pt>
                <c:pt idx="1">
                  <c:v>0.44444444444444442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DC5-4986-BB21-5057386B43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46860616"/>
        <c:axId val="346857088"/>
      </c:barChart>
      <c:catAx>
        <c:axId val="346860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46857088"/>
        <c:crosses val="autoZero"/>
        <c:auto val="1"/>
        <c:lblAlgn val="ctr"/>
        <c:lblOffset val="100"/>
        <c:noMultiLvlLbl val="0"/>
      </c:catAx>
      <c:valAx>
        <c:axId val="34685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468606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流管系!$A$170:$A$171</c:f>
              <c:strCache>
                <c:ptCount val="2"/>
                <c:pt idx="0">
                  <c:v>願意</c:v>
                </c:pt>
                <c:pt idx="1">
                  <c:v>目前尚未規劃</c:v>
                </c:pt>
              </c:strCache>
            </c:strRef>
          </c:cat>
          <c:val>
            <c:numRef>
              <c:f>流管系!$C$170:$C$171</c:f>
              <c:numCache>
                <c:formatCode>0.00%</c:formatCode>
                <c:ptCount val="2"/>
                <c:pt idx="0">
                  <c:v>1</c:v>
                </c:pt>
                <c:pt idx="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B6D-4404-84CD-FFD8D738A0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3289712"/>
        <c:axId val="393291280"/>
      </c:barChart>
      <c:catAx>
        <c:axId val="393289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3291280"/>
        <c:crosses val="autoZero"/>
        <c:auto val="1"/>
        <c:lblAlgn val="ctr"/>
        <c:lblOffset val="100"/>
        <c:noMultiLvlLbl val="0"/>
      </c:catAx>
      <c:valAx>
        <c:axId val="3932912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32897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資工系!$C$5</c:f>
              <c:strCache>
                <c:ptCount val="1"/>
                <c:pt idx="0">
                  <c:v>百分比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資工系!$A$6:$A$10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資工系!$C$6:$C$10</c:f>
              <c:numCache>
                <c:formatCode>0.00%</c:formatCode>
                <c:ptCount val="5"/>
                <c:pt idx="0">
                  <c:v>0</c:v>
                </c:pt>
                <c:pt idx="1">
                  <c:v>1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38E-441F-BF52-704CDABC61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3290888"/>
        <c:axId val="393288144"/>
      </c:barChart>
      <c:catAx>
        <c:axId val="3932908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3288144"/>
        <c:crosses val="autoZero"/>
        <c:auto val="1"/>
        <c:lblAlgn val="ctr"/>
        <c:lblOffset val="100"/>
        <c:noMultiLvlLbl val="0"/>
      </c:catAx>
      <c:valAx>
        <c:axId val="3932881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32908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資工系!$A$14:$A$18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資工系!$C$14:$C$18</c:f>
              <c:numCache>
                <c:formatCode>0.00%</c:formatCode>
                <c:ptCount val="5"/>
                <c:pt idx="0">
                  <c:v>0</c:v>
                </c:pt>
                <c:pt idx="1">
                  <c:v>1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691-4983-82B8-8FC97CB770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3291672"/>
        <c:axId val="393292848"/>
      </c:barChart>
      <c:catAx>
        <c:axId val="3932916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3292848"/>
        <c:crosses val="autoZero"/>
        <c:auto val="1"/>
        <c:lblAlgn val="ctr"/>
        <c:lblOffset val="100"/>
        <c:noMultiLvlLbl val="0"/>
      </c:catAx>
      <c:valAx>
        <c:axId val="3932928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32916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資工系!$A$120:$A$124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資工系!$C$120:$C$124</c:f>
              <c:numCache>
                <c:formatCode>0.00%</c:formatCode>
                <c:ptCount val="5"/>
                <c:pt idx="0">
                  <c:v>0</c:v>
                </c:pt>
                <c:pt idx="1">
                  <c:v>0.5</c:v>
                </c:pt>
                <c:pt idx="2">
                  <c:v>0.5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976-4FFC-9C58-4F04EDD1BB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3292064"/>
        <c:axId val="393293240"/>
      </c:barChart>
      <c:catAx>
        <c:axId val="393292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3293240"/>
        <c:crosses val="autoZero"/>
        <c:auto val="1"/>
        <c:lblAlgn val="ctr"/>
        <c:lblOffset val="100"/>
        <c:noMultiLvlLbl val="0"/>
      </c:catAx>
      <c:valAx>
        <c:axId val="3932932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32920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資工系!$A$24:$A$28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資工系!$C$24:$C$28</c:f>
              <c:numCache>
                <c:formatCode>0.00%</c:formatCode>
                <c:ptCount val="5"/>
                <c:pt idx="0">
                  <c:v>0</c:v>
                </c:pt>
                <c:pt idx="1">
                  <c:v>1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AD3-405F-B37B-8FEB2201BD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3286576"/>
        <c:axId val="393286968"/>
      </c:barChart>
      <c:catAx>
        <c:axId val="393286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3286968"/>
        <c:crosses val="autoZero"/>
        <c:auto val="1"/>
        <c:lblAlgn val="ctr"/>
        <c:lblOffset val="100"/>
        <c:noMultiLvlLbl val="0"/>
      </c:catAx>
      <c:valAx>
        <c:axId val="393286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32865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資工系!$A$32:$A$36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資工系!$C$32:$C$36</c:f>
              <c:numCache>
                <c:formatCode>0.00%</c:formatCode>
                <c:ptCount val="5"/>
                <c:pt idx="0">
                  <c:v>0</c:v>
                </c:pt>
                <c:pt idx="1">
                  <c:v>1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804-4B0F-A2B7-363017B7C9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3287752"/>
        <c:axId val="393288928"/>
      </c:barChart>
      <c:catAx>
        <c:axId val="393287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3288928"/>
        <c:crosses val="autoZero"/>
        <c:auto val="1"/>
        <c:lblAlgn val="ctr"/>
        <c:lblOffset val="100"/>
        <c:noMultiLvlLbl val="0"/>
      </c:catAx>
      <c:valAx>
        <c:axId val="3932889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32877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資工系!$A$40:$A$44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資工系!$C$40:$C$44</c:f>
              <c:numCache>
                <c:formatCode>0.00%</c:formatCode>
                <c:ptCount val="5"/>
                <c:pt idx="0">
                  <c:v>0</c:v>
                </c:pt>
                <c:pt idx="1">
                  <c:v>1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FCE-41E1-9CD6-AA943F3F1B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3434088"/>
        <c:axId val="393438792"/>
      </c:barChart>
      <c:catAx>
        <c:axId val="3934340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3438792"/>
        <c:crosses val="autoZero"/>
        <c:auto val="1"/>
        <c:lblAlgn val="ctr"/>
        <c:lblOffset val="100"/>
        <c:noMultiLvlLbl val="0"/>
      </c:catAx>
      <c:valAx>
        <c:axId val="393438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34340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資工系!$A$48:$A$52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資工系!$C$48:$C$52</c:f>
              <c:numCache>
                <c:formatCode>0.00%</c:formatCode>
                <c:ptCount val="5"/>
                <c:pt idx="0">
                  <c:v>0</c:v>
                </c:pt>
                <c:pt idx="1">
                  <c:v>1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1E6-47BB-BB27-616BB27124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3439968"/>
        <c:axId val="393438400"/>
      </c:barChart>
      <c:catAx>
        <c:axId val="393439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3438400"/>
        <c:crosses val="autoZero"/>
        <c:auto val="1"/>
        <c:lblAlgn val="ctr"/>
        <c:lblOffset val="100"/>
        <c:noMultiLvlLbl val="0"/>
      </c:catAx>
      <c:valAx>
        <c:axId val="3934384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34399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資工系!$A$56:$A$60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資工系!$C$56:$C$60</c:f>
              <c:numCache>
                <c:formatCode>0.00%</c:formatCode>
                <c:ptCount val="5"/>
                <c:pt idx="0">
                  <c:v>0</c:v>
                </c:pt>
                <c:pt idx="1">
                  <c:v>1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399-4B48-B6F0-CDE468F0CF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3440360"/>
        <c:axId val="393440752"/>
      </c:barChart>
      <c:catAx>
        <c:axId val="3934403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3440752"/>
        <c:crosses val="autoZero"/>
        <c:auto val="1"/>
        <c:lblAlgn val="ctr"/>
        <c:lblOffset val="100"/>
        <c:noMultiLvlLbl val="0"/>
      </c:catAx>
      <c:valAx>
        <c:axId val="3934407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34403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資工系!$A$64:$A$68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資工系!$C$64:$C$68</c:f>
              <c:numCache>
                <c:formatCode>0.00%</c:formatCode>
                <c:ptCount val="5"/>
                <c:pt idx="0">
                  <c:v>0</c:v>
                </c:pt>
                <c:pt idx="1">
                  <c:v>1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17E-4B7C-A948-7CCCDCD842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3436048"/>
        <c:axId val="393434480"/>
      </c:barChart>
      <c:catAx>
        <c:axId val="393436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3434480"/>
        <c:crosses val="autoZero"/>
        <c:auto val="1"/>
        <c:lblAlgn val="ctr"/>
        <c:lblOffset val="100"/>
        <c:noMultiLvlLbl val="0"/>
      </c:catAx>
      <c:valAx>
        <c:axId val="393434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34360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資訊學院!$A$32:$A$36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資訊學院!$C$32:$C$36</c:f>
              <c:numCache>
                <c:formatCode>0.00%</c:formatCode>
                <c:ptCount val="5"/>
                <c:pt idx="0">
                  <c:v>0.55555555555555558</c:v>
                </c:pt>
                <c:pt idx="1">
                  <c:v>0.44444444444444442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93B-400E-95EA-5691F80758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46858656"/>
        <c:axId val="346859048"/>
      </c:barChart>
      <c:catAx>
        <c:axId val="346858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46859048"/>
        <c:crosses val="autoZero"/>
        <c:auto val="1"/>
        <c:lblAlgn val="ctr"/>
        <c:lblOffset val="100"/>
        <c:noMultiLvlLbl val="0"/>
      </c:catAx>
      <c:valAx>
        <c:axId val="3468590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468586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資工系!$A$72:$A$76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資工系!$C$72:$C$76</c:f>
              <c:numCache>
                <c:formatCode>0.00%</c:formatCode>
                <c:ptCount val="5"/>
                <c:pt idx="0">
                  <c:v>0</c:v>
                </c:pt>
                <c:pt idx="1">
                  <c:v>1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276-4EEA-8493-084D1EBE3F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3434872"/>
        <c:axId val="393435264"/>
      </c:barChart>
      <c:catAx>
        <c:axId val="393434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3435264"/>
        <c:crosses val="autoZero"/>
        <c:auto val="1"/>
        <c:lblAlgn val="ctr"/>
        <c:lblOffset val="100"/>
        <c:noMultiLvlLbl val="0"/>
      </c:catAx>
      <c:valAx>
        <c:axId val="3934352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34348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資工系!$A$80:$A$84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資工系!$C$80:$C$84</c:f>
              <c:numCache>
                <c:formatCode>0.00%</c:formatCode>
                <c:ptCount val="5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675-4FFB-AB84-CFE3DF1E64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3436440"/>
        <c:axId val="393436832"/>
      </c:barChart>
      <c:catAx>
        <c:axId val="393436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3436832"/>
        <c:crosses val="autoZero"/>
        <c:auto val="1"/>
        <c:lblAlgn val="ctr"/>
        <c:lblOffset val="100"/>
        <c:noMultiLvlLbl val="0"/>
      </c:catAx>
      <c:valAx>
        <c:axId val="393436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34364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資工系!$A$88:$A$92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資工系!$C$88:$C$92</c:f>
              <c:numCache>
                <c:formatCode>0.00%</c:formatCode>
                <c:ptCount val="5"/>
                <c:pt idx="0">
                  <c:v>0</c:v>
                </c:pt>
                <c:pt idx="1">
                  <c:v>1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126-469D-84BD-4B68094413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3438008"/>
        <c:axId val="393530528"/>
      </c:barChart>
      <c:catAx>
        <c:axId val="393438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3530528"/>
        <c:crosses val="autoZero"/>
        <c:auto val="1"/>
        <c:lblAlgn val="ctr"/>
        <c:lblOffset val="100"/>
        <c:noMultiLvlLbl val="0"/>
      </c:catAx>
      <c:valAx>
        <c:axId val="3935305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34380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資工系!$A$96:$A$100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資工系!$C$96:$C$100</c:f>
              <c:numCache>
                <c:formatCode>0.00%</c:formatCode>
                <c:ptCount val="5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EE7-4E14-8EF5-3F4A81C7FD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3525040"/>
        <c:axId val="393530920"/>
      </c:barChart>
      <c:catAx>
        <c:axId val="393525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3530920"/>
        <c:crosses val="autoZero"/>
        <c:auto val="1"/>
        <c:lblAlgn val="ctr"/>
        <c:lblOffset val="100"/>
        <c:noMultiLvlLbl val="0"/>
      </c:catAx>
      <c:valAx>
        <c:axId val="393530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35250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資工系!$A$104:$A$108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資工系!$C$104:$C$108</c:f>
              <c:numCache>
                <c:formatCode>0.00%</c:formatCode>
                <c:ptCount val="5"/>
                <c:pt idx="0">
                  <c:v>0</c:v>
                </c:pt>
                <c:pt idx="1">
                  <c:v>1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0C0-4675-91F4-C2D2C1A0A2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3523472"/>
        <c:axId val="393526216"/>
      </c:barChart>
      <c:catAx>
        <c:axId val="393523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3526216"/>
        <c:crosses val="autoZero"/>
        <c:auto val="1"/>
        <c:lblAlgn val="ctr"/>
        <c:lblOffset val="100"/>
        <c:noMultiLvlLbl val="0"/>
      </c:catAx>
      <c:valAx>
        <c:axId val="393526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35234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資工系!$A$112:$A$116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資工系!$C$112:$C$116</c:f>
              <c:numCache>
                <c:formatCode>0.00%</c:formatCode>
                <c:ptCount val="5"/>
                <c:pt idx="0">
                  <c:v>0</c:v>
                </c:pt>
                <c:pt idx="1">
                  <c:v>1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E39-45BD-A1E1-D1AD5759E5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3525432"/>
        <c:axId val="393528176"/>
      </c:barChart>
      <c:catAx>
        <c:axId val="3935254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3528176"/>
        <c:crosses val="autoZero"/>
        <c:auto val="1"/>
        <c:lblAlgn val="ctr"/>
        <c:lblOffset val="100"/>
        <c:noMultiLvlLbl val="0"/>
      </c:catAx>
      <c:valAx>
        <c:axId val="3935281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35254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資工系!$A$130:$A$134</c:f>
              <c:strCache>
                <c:ptCount val="5"/>
                <c:pt idx="0">
                  <c:v>非常願意</c:v>
                </c:pt>
                <c:pt idx="1">
                  <c:v>願意</c:v>
                </c:pt>
                <c:pt idx="2">
                  <c:v>普通</c:v>
                </c:pt>
                <c:pt idx="3">
                  <c:v>不願意</c:v>
                </c:pt>
                <c:pt idx="4">
                  <c:v>非常不願意</c:v>
                </c:pt>
              </c:strCache>
            </c:strRef>
          </c:cat>
          <c:val>
            <c:numRef>
              <c:f>資工系!$C$130:$C$134</c:f>
              <c:numCache>
                <c:formatCode>0.00%</c:formatCode>
                <c:ptCount val="5"/>
                <c:pt idx="0">
                  <c:v>0</c:v>
                </c:pt>
                <c:pt idx="1">
                  <c:v>1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033-44FB-A71F-4BAA35760D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3527000"/>
        <c:axId val="393528568"/>
      </c:barChart>
      <c:catAx>
        <c:axId val="393527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3528568"/>
        <c:crosses val="autoZero"/>
        <c:auto val="1"/>
        <c:lblAlgn val="ctr"/>
        <c:lblOffset val="100"/>
        <c:noMultiLvlLbl val="0"/>
      </c:catAx>
      <c:valAx>
        <c:axId val="3935285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35270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資工系!$A$138:$A$144</c:f>
              <c:strCache>
                <c:ptCount val="7"/>
                <c:pt idx="0">
                  <c:v>針對職場調整課程設計</c:v>
                </c:pt>
                <c:pt idx="1">
                  <c:v>增加至業界實習機會</c:v>
                </c:pt>
                <c:pt idx="2">
                  <c:v>強化實務的應用</c:v>
                </c:pt>
                <c:pt idx="3">
                  <c:v>協助學生瞭解及規劃職涯方向</c:v>
                </c:pt>
                <c:pt idx="4">
                  <c:v>專業證照取得</c:v>
                </c:pt>
                <c:pt idx="5">
                  <c:v>加強外語能力</c:v>
                </c:pt>
                <c:pt idx="6">
                  <c:v>其他</c:v>
                </c:pt>
              </c:strCache>
            </c:strRef>
          </c:cat>
          <c:val>
            <c:numRef>
              <c:f>資工系!$C$138:$C$144</c:f>
              <c:numCache>
                <c:formatCode>0.00%</c:formatCode>
                <c:ptCount val="7"/>
                <c:pt idx="0">
                  <c:v>0.2857142857142857</c:v>
                </c:pt>
                <c:pt idx="1">
                  <c:v>0</c:v>
                </c:pt>
                <c:pt idx="2">
                  <c:v>0.14285714285714285</c:v>
                </c:pt>
                <c:pt idx="3">
                  <c:v>0.2857142857142857</c:v>
                </c:pt>
                <c:pt idx="4">
                  <c:v>0.14285714285714285</c:v>
                </c:pt>
                <c:pt idx="5">
                  <c:v>0</c:v>
                </c:pt>
                <c:pt idx="6">
                  <c:v>0.14285714285714285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C63-47F4-8FF8-DD15A60213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3526608"/>
        <c:axId val="393527392"/>
      </c:barChart>
      <c:catAx>
        <c:axId val="393526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3527392"/>
        <c:crosses val="autoZero"/>
        <c:auto val="1"/>
        <c:lblAlgn val="ctr"/>
        <c:lblOffset val="100"/>
        <c:noMultiLvlLbl val="0"/>
      </c:catAx>
      <c:valAx>
        <c:axId val="393527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35266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資工系!$A$148:$A$161</c:f>
              <c:strCache>
                <c:ptCount val="14"/>
                <c:pt idx="0">
                  <c:v>畢業成績</c:v>
                </c:pt>
                <c:pt idx="1">
                  <c:v>實務經驗</c:v>
                </c:pt>
                <c:pt idx="2">
                  <c:v>外語能力</c:v>
                </c:pt>
                <c:pt idx="3">
                  <c:v>人際關係</c:v>
                </c:pt>
                <c:pt idx="4">
                  <c:v>社團經驗</c:v>
                </c:pt>
                <c:pt idx="5">
                  <c:v>職場倫理</c:v>
                </c:pt>
                <c:pt idx="6">
                  <c:v>溝通能力</c:v>
                </c:pt>
                <c:pt idx="7">
                  <c:v>電腦能力</c:v>
                </c:pt>
                <c:pt idx="8">
                  <c:v>儀容談吐</c:v>
                </c:pt>
                <c:pt idx="9">
                  <c:v>打工經驗</c:v>
                </c:pt>
                <c:pt idx="10">
                  <c:v>工作態度、配合度</c:v>
                </c:pt>
                <c:pt idx="11">
                  <c:v>專業技能、競賽得獎經歷</c:v>
                </c:pt>
                <c:pt idx="12">
                  <c:v>未來發展潛力</c:v>
                </c:pt>
                <c:pt idx="13">
                  <c:v>其他</c:v>
                </c:pt>
              </c:strCache>
            </c:strRef>
          </c:cat>
          <c:val>
            <c:numRef>
              <c:f>資工系!$C$148:$C$161</c:f>
              <c:numCache>
                <c:formatCode>0.00%</c:formatCode>
                <c:ptCount val="14"/>
                <c:pt idx="0">
                  <c:v>0.125</c:v>
                </c:pt>
                <c:pt idx="1">
                  <c:v>0.125</c:v>
                </c:pt>
                <c:pt idx="2">
                  <c:v>0</c:v>
                </c:pt>
                <c:pt idx="3">
                  <c:v>0.125</c:v>
                </c:pt>
                <c:pt idx="4">
                  <c:v>0</c:v>
                </c:pt>
                <c:pt idx="5">
                  <c:v>0.125</c:v>
                </c:pt>
                <c:pt idx="6">
                  <c:v>0</c:v>
                </c:pt>
                <c:pt idx="7">
                  <c:v>0.125</c:v>
                </c:pt>
                <c:pt idx="8">
                  <c:v>0</c:v>
                </c:pt>
                <c:pt idx="9">
                  <c:v>0</c:v>
                </c:pt>
                <c:pt idx="10">
                  <c:v>0.125</c:v>
                </c:pt>
                <c:pt idx="11">
                  <c:v>0.125</c:v>
                </c:pt>
                <c:pt idx="12">
                  <c:v>0.125</c:v>
                </c:pt>
                <c:pt idx="1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6AD-424C-82C7-B1A795B96F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3529352"/>
        <c:axId val="393529744"/>
      </c:barChart>
      <c:catAx>
        <c:axId val="393529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3529744"/>
        <c:crosses val="autoZero"/>
        <c:auto val="1"/>
        <c:lblAlgn val="ctr"/>
        <c:lblOffset val="100"/>
        <c:noMultiLvlLbl val="0"/>
      </c:catAx>
      <c:valAx>
        <c:axId val="3935297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35293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資工系!$A$165:$A$166</c:f>
              <c:strCache>
                <c:ptCount val="2"/>
                <c:pt idx="0">
                  <c:v>有</c:v>
                </c:pt>
                <c:pt idx="1">
                  <c:v>沒有</c:v>
                </c:pt>
              </c:strCache>
            </c:strRef>
          </c:cat>
          <c:val>
            <c:numRef>
              <c:f>資工系!$C$165:$C$166</c:f>
              <c:numCache>
                <c:formatCode>0.00%</c:formatCode>
                <c:ptCount val="2"/>
                <c:pt idx="0">
                  <c:v>0.5</c:v>
                </c:pt>
                <c:pt idx="1">
                  <c:v>0.5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CD0-45B9-995C-5E0BDFCD82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4114488"/>
        <c:axId val="394115272"/>
      </c:barChart>
      <c:catAx>
        <c:axId val="394114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4115272"/>
        <c:crosses val="autoZero"/>
        <c:auto val="1"/>
        <c:lblAlgn val="ctr"/>
        <c:lblOffset val="100"/>
        <c:noMultiLvlLbl val="0"/>
      </c:catAx>
      <c:valAx>
        <c:axId val="3941152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4114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資訊學院!$A$40:$A$44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資訊學院!$C$40:$C$44</c:f>
              <c:numCache>
                <c:formatCode>0.00%</c:formatCode>
                <c:ptCount val="5"/>
                <c:pt idx="0">
                  <c:v>0.55555555555555558</c:v>
                </c:pt>
                <c:pt idx="1">
                  <c:v>0.44444444444444442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F1F-4099-833B-6747E74A2B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47347008"/>
        <c:axId val="347347400"/>
      </c:barChart>
      <c:catAx>
        <c:axId val="347347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47347400"/>
        <c:crosses val="autoZero"/>
        <c:auto val="1"/>
        <c:lblAlgn val="ctr"/>
        <c:lblOffset val="100"/>
        <c:noMultiLvlLbl val="0"/>
      </c:catAx>
      <c:valAx>
        <c:axId val="3473474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473470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資工系!$A$170:$A$171</c:f>
              <c:strCache>
                <c:ptCount val="2"/>
                <c:pt idx="0">
                  <c:v>願意</c:v>
                </c:pt>
                <c:pt idx="1">
                  <c:v>目前尚未規劃</c:v>
                </c:pt>
              </c:strCache>
            </c:strRef>
          </c:cat>
          <c:val>
            <c:numRef>
              <c:f>資工系!$C$170:$C$171</c:f>
              <c:numCache>
                <c:formatCode>0.00%</c:formatCode>
                <c:ptCount val="2"/>
                <c:pt idx="0">
                  <c:v>0.5</c:v>
                </c:pt>
                <c:pt idx="1">
                  <c:v>0.5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5C8-438D-87F7-50508D649F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4115664"/>
        <c:axId val="394116056"/>
      </c:barChart>
      <c:catAx>
        <c:axId val="3941156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4116056"/>
        <c:crosses val="autoZero"/>
        <c:auto val="1"/>
        <c:lblAlgn val="ctr"/>
        <c:lblOffset val="100"/>
        <c:noMultiLvlLbl val="0"/>
      </c:catAx>
      <c:valAx>
        <c:axId val="3941160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41156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資管系!$C$5</c:f>
              <c:strCache>
                <c:ptCount val="1"/>
                <c:pt idx="0">
                  <c:v>百分比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資管系!$A$6:$A$10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資管系!$C$6:$C$10</c:f>
              <c:numCache>
                <c:formatCode>0.00%</c:formatCode>
                <c:ptCount val="5"/>
                <c:pt idx="0">
                  <c:v>0.66666666666666663</c:v>
                </c:pt>
                <c:pt idx="1">
                  <c:v>0.33333333333333331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703-4A95-89BA-27496350A9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4109784"/>
        <c:axId val="394111744"/>
      </c:barChart>
      <c:catAx>
        <c:axId val="394109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4111744"/>
        <c:crosses val="autoZero"/>
        <c:auto val="1"/>
        <c:lblAlgn val="ctr"/>
        <c:lblOffset val="100"/>
        <c:noMultiLvlLbl val="0"/>
      </c:catAx>
      <c:valAx>
        <c:axId val="3941117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41097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資管系!$A$14:$A$18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資管系!$C$14:$C$18</c:f>
              <c:numCache>
                <c:formatCode>0.00%</c:formatCode>
                <c:ptCount val="5"/>
                <c:pt idx="0">
                  <c:v>0.66666666666666663</c:v>
                </c:pt>
                <c:pt idx="1">
                  <c:v>0.33333333333333331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110-45E3-8C7E-7289C36831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4109392"/>
        <c:axId val="394110176"/>
      </c:barChart>
      <c:catAx>
        <c:axId val="394109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4110176"/>
        <c:crosses val="autoZero"/>
        <c:auto val="1"/>
        <c:lblAlgn val="ctr"/>
        <c:lblOffset val="100"/>
        <c:noMultiLvlLbl val="0"/>
      </c:catAx>
      <c:valAx>
        <c:axId val="3941101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41093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資管系!$A$120:$A$124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資管系!$C$120:$C$124</c:f>
              <c:numCache>
                <c:formatCode>0.00%</c:formatCode>
                <c:ptCount val="5"/>
                <c:pt idx="0">
                  <c:v>0.33333333333333331</c:v>
                </c:pt>
                <c:pt idx="1">
                  <c:v>0.33333333333333331</c:v>
                </c:pt>
                <c:pt idx="2">
                  <c:v>0.33333333333333331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455-4FAC-8C4C-46FC06948B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4110960"/>
        <c:axId val="394111352"/>
      </c:barChart>
      <c:catAx>
        <c:axId val="3941109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4111352"/>
        <c:crosses val="autoZero"/>
        <c:auto val="1"/>
        <c:lblAlgn val="ctr"/>
        <c:lblOffset val="100"/>
        <c:noMultiLvlLbl val="0"/>
      </c:catAx>
      <c:valAx>
        <c:axId val="394111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41109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資管系!$A$24:$A$28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資管系!$C$24:$C$28</c:f>
              <c:numCache>
                <c:formatCode>0.00%</c:formatCode>
                <c:ptCount val="5"/>
                <c:pt idx="0">
                  <c:v>1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F40-4BDD-BA05-5884CB360A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4113312"/>
        <c:axId val="394112528"/>
      </c:barChart>
      <c:catAx>
        <c:axId val="3941133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4112528"/>
        <c:crosses val="autoZero"/>
        <c:auto val="1"/>
        <c:lblAlgn val="ctr"/>
        <c:lblOffset val="100"/>
        <c:noMultiLvlLbl val="0"/>
      </c:catAx>
      <c:valAx>
        <c:axId val="3941125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4113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資管系!$A$32:$A$36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資管系!$C$32:$C$36</c:f>
              <c:numCache>
                <c:formatCode>0.00%</c:formatCode>
                <c:ptCount val="5"/>
                <c:pt idx="0">
                  <c:v>1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96F-4F12-906B-367E6E8D8C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4113704"/>
        <c:axId val="394114096"/>
      </c:barChart>
      <c:catAx>
        <c:axId val="394113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4114096"/>
        <c:crosses val="autoZero"/>
        <c:auto val="1"/>
        <c:lblAlgn val="ctr"/>
        <c:lblOffset val="100"/>
        <c:noMultiLvlLbl val="0"/>
      </c:catAx>
      <c:valAx>
        <c:axId val="3941140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41137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資管系!$A$40:$A$44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資管系!$C$40:$C$44</c:f>
              <c:numCache>
                <c:formatCode>0.00%</c:formatCode>
                <c:ptCount val="5"/>
                <c:pt idx="0">
                  <c:v>1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D8B-459F-8B29-71608B726D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4879280"/>
        <c:axId val="394880848"/>
      </c:barChart>
      <c:catAx>
        <c:axId val="394879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4880848"/>
        <c:crosses val="autoZero"/>
        <c:auto val="1"/>
        <c:lblAlgn val="ctr"/>
        <c:lblOffset val="100"/>
        <c:noMultiLvlLbl val="0"/>
      </c:catAx>
      <c:valAx>
        <c:axId val="3948808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48792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資管系!$A$48:$A$52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資管系!$C$48:$C$52</c:f>
              <c:numCache>
                <c:formatCode>0.00%</c:formatCode>
                <c:ptCount val="5"/>
                <c:pt idx="0">
                  <c:v>1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FC3-4B5B-BD52-8377966D5D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4883984"/>
        <c:axId val="394886336"/>
      </c:barChart>
      <c:catAx>
        <c:axId val="394883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4886336"/>
        <c:crosses val="autoZero"/>
        <c:auto val="1"/>
        <c:lblAlgn val="ctr"/>
        <c:lblOffset val="100"/>
        <c:noMultiLvlLbl val="0"/>
      </c:catAx>
      <c:valAx>
        <c:axId val="3948863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48839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資管系!$A$56:$A$60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資管系!$C$56:$C$60</c:f>
              <c:numCache>
                <c:formatCode>0.00%</c:formatCode>
                <c:ptCount val="5"/>
                <c:pt idx="0">
                  <c:v>1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8DC-42C7-8F1F-F21888BEA7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4881632"/>
        <c:axId val="394882416"/>
      </c:barChart>
      <c:catAx>
        <c:axId val="394881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4882416"/>
        <c:crosses val="autoZero"/>
        <c:auto val="1"/>
        <c:lblAlgn val="ctr"/>
        <c:lblOffset val="100"/>
        <c:noMultiLvlLbl val="0"/>
      </c:catAx>
      <c:valAx>
        <c:axId val="3948824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48816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資管系!$A$64:$A$68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資管系!$C$64:$C$68</c:f>
              <c:numCache>
                <c:formatCode>0.00%</c:formatCode>
                <c:ptCount val="5"/>
                <c:pt idx="0">
                  <c:v>1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220-4FE2-A9DD-E9BCB94FDE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4885160"/>
        <c:axId val="394884376"/>
      </c:barChart>
      <c:catAx>
        <c:axId val="394885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4884376"/>
        <c:crosses val="autoZero"/>
        <c:auto val="1"/>
        <c:lblAlgn val="ctr"/>
        <c:lblOffset val="100"/>
        <c:noMultiLvlLbl val="0"/>
      </c:catAx>
      <c:valAx>
        <c:axId val="3948843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48851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資訊學院!$A$48:$A$52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資訊學院!$C$48:$C$52</c:f>
              <c:numCache>
                <c:formatCode>0.00%</c:formatCode>
                <c:ptCount val="5"/>
                <c:pt idx="0">
                  <c:v>0.55555555555555558</c:v>
                </c:pt>
                <c:pt idx="1">
                  <c:v>0.44444444444444442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BC2-4DF3-9FE2-D37947A261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47352104"/>
        <c:axId val="347353280"/>
      </c:barChart>
      <c:catAx>
        <c:axId val="347352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47353280"/>
        <c:crosses val="autoZero"/>
        <c:auto val="1"/>
        <c:lblAlgn val="ctr"/>
        <c:lblOffset val="100"/>
        <c:noMultiLvlLbl val="0"/>
      </c:catAx>
      <c:valAx>
        <c:axId val="3473532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473521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資管系!$A$72:$A$76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資管系!$C$72:$C$76</c:f>
              <c:numCache>
                <c:formatCode>0.00%</c:formatCode>
                <c:ptCount val="5"/>
                <c:pt idx="0">
                  <c:v>1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0C8-4EB9-AA52-A13AC94065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4885944"/>
        <c:axId val="394882808"/>
      </c:barChart>
      <c:catAx>
        <c:axId val="394885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4882808"/>
        <c:crosses val="autoZero"/>
        <c:auto val="1"/>
        <c:lblAlgn val="ctr"/>
        <c:lblOffset val="100"/>
        <c:noMultiLvlLbl val="0"/>
      </c:catAx>
      <c:valAx>
        <c:axId val="3948828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48859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資管系!$A$80:$A$84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資管系!$C$80:$C$84</c:f>
              <c:numCache>
                <c:formatCode>0.00%</c:formatCode>
                <c:ptCount val="5"/>
                <c:pt idx="0">
                  <c:v>0.66666666666666663</c:v>
                </c:pt>
                <c:pt idx="1">
                  <c:v>0.33333333333333331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9CB-4D2D-AC16-91135209BB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4884768"/>
        <c:axId val="394880456"/>
      </c:barChart>
      <c:catAx>
        <c:axId val="39488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4880456"/>
        <c:crosses val="autoZero"/>
        <c:auto val="1"/>
        <c:lblAlgn val="ctr"/>
        <c:lblOffset val="100"/>
        <c:noMultiLvlLbl val="0"/>
      </c:catAx>
      <c:valAx>
        <c:axId val="394880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48847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資管系!$A$88:$A$92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資管系!$C$88:$C$92</c:f>
              <c:numCache>
                <c:formatCode>0.00%</c:formatCode>
                <c:ptCount val="5"/>
                <c:pt idx="0">
                  <c:v>0.66666666666666663</c:v>
                </c:pt>
                <c:pt idx="1">
                  <c:v>0.33333333333333331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253-4368-BCEB-7AB0327740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4880064"/>
        <c:axId val="394504576"/>
      </c:barChart>
      <c:catAx>
        <c:axId val="394880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4504576"/>
        <c:crosses val="autoZero"/>
        <c:auto val="1"/>
        <c:lblAlgn val="ctr"/>
        <c:lblOffset val="100"/>
        <c:noMultiLvlLbl val="0"/>
      </c:catAx>
      <c:valAx>
        <c:axId val="394504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48800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資管系!$A$96:$A$100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資管系!$C$96:$C$100</c:f>
              <c:numCache>
                <c:formatCode>0.00%</c:formatCode>
                <c:ptCount val="5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0D2-4702-A2D1-72437BDF37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4507320"/>
        <c:axId val="394508104"/>
      </c:barChart>
      <c:catAx>
        <c:axId val="394507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4508104"/>
        <c:crosses val="autoZero"/>
        <c:auto val="1"/>
        <c:lblAlgn val="ctr"/>
        <c:lblOffset val="100"/>
        <c:noMultiLvlLbl val="0"/>
      </c:catAx>
      <c:valAx>
        <c:axId val="3945081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45073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資管系!$A$104:$A$108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資管系!$C$104:$C$108</c:f>
              <c:numCache>
                <c:formatCode>0.00%</c:formatCode>
                <c:ptCount val="5"/>
                <c:pt idx="0">
                  <c:v>1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A3E-4A66-A217-D66FD7AC8E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4502616"/>
        <c:axId val="394509280"/>
      </c:barChart>
      <c:catAx>
        <c:axId val="394502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4509280"/>
        <c:crosses val="autoZero"/>
        <c:auto val="1"/>
        <c:lblAlgn val="ctr"/>
        <c:lblOffset val="100"/>
        <c:noMultiLvlLbl val="0"/>
      </c:catAx>
      <c:valAx>
        <c:axId val="3945092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45026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資管系!$A$112:$A$116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資管系!$C$112:$C$116</c:f>
              <c:numCache>
                <c:formatCode>0.00%</c:formatCode>
                <c:ptCount val="5"/>
                <c:pt idx="0">
                  <c:v>1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A9E-4045-B9A1-FF4059CA4B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4506536"/>
        <c:axId val="394502224"/>
      </c:barChart>
      <c:catAx>
        <c:axId val="394506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4502224"/>
        <c:crosses val="autoZero"/>
        <c:auto val="1"/>
        <c:lblAlgn val="ctr"/>
        <c:lblOffset val="100"/>
        <c:noMultiLvlLbl val="0"/>
      </c:catAx>
      <c:valAx>
        <c:axId val="3945022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45065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資管系!$A$130:$A$134</c:f>
              <c:strCache>
                <c:ptCount val="5"/>
                <c:pt idx="0">
                  <c:v>非常願意</c:v>
                </c:pt>
                <c:pt idx="1">
                  <c:v>願意</c:v>
                </c:pt>
                <c:pt idx="2">
                  <c:v>普通</c:v>
                </c:pt>
                <c:pt idx="3">
                  <c:v>不願意</c:v>
                </c:pt>
                <c:pt idx="4">
                  <c:v>非常不願意</c:v>
                </c:pt>
              </c:strCache>
            </c:strRef>
          </c:cat>
          <c:val>
            <c:numRef>
              <c:f>資管系!$C$130:$C$134</c:f>
              <c:numCache>
                <c:formatCode>0.00%</c:formatCode>
                <c:ptCount val="5"/>
                <c:pt idx="0">
                  <c:v>1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6AF-46BC-9ED8-E7995027BB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4508496"/>
        <c:axId val="394505360"/>
      </c:barChart>
      <c:catAx>
        <c:axId val="394508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4505360"/>
        <c:crosses val="autoZero"/>
        <c:auto val="1"/>
        <c:lblAlgn val="ctr"/>
        <c:lblOffset val="100"/>
        <c:noMultiLvlLbl val="0"/>
      </c:catAx>
      <c:valAx>
        <c:axId val="3945053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450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7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資管系!$A$138:$A$144</c:f>
              <c:strCache>
                <c:ptCount val="7"/>
                <c:pt idx="0">
                  <c:v>針對職場調整課程設計</c:v>
                </c:pt>
                <c:pt idx="1">
                  <c:v>增加至業界實習機會</c:v>
                </c:pt>
                <c:pt idx="2">
                  <c:v>強化實務的應用</c:v>
                </c:pt>
                <c:pt idx="3">
                  <c:v>協助學生瞭解及規劃職涯方向</c:v>
                </c:pt>
                <c:pt idx="4">
                  <c:v>專業證照取得</c:v>
                </c:pt>
                <c:pt idx="5">
                  <c:v>加強外語能力</c:v>
                </c:pt>
                <c:pt idx="6">
                  <c:v>其他</c:v>
                </c:pt>
              </c:strCache>
            </c:strRef>
          </c:cat>
          <c:val>
            <c:numRef>
              <c:f>資管系!$C$138:$C$144</c:f>
              <c:numCache>
                <c:formatCode>0.00%</c:formatCode>
                <c:ptCount val="7"/>
                <c:pt idx="0">
                  <c:v>0.375</c:v>
                </c:pt>
                <c:pt idx="1">
                  <c:v>0.25</c:v>
                </c:pt>
                <c:pt idx="2">
                  <c:v>0.375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1E5-426A-BB01-7A572E795D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4503008"/>
        <c:axId val="394503400"/>
      </c:barChart>
      <c:catAx>
        <c:axId val="394503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4503400"/>
        <c:crosses val="autoZero"/>
        <c:auto val="1"/>
        <c:lblAlgn val="ctr"/>
        <c:lblOffset val="100"/>
        <c:noMultiLvlLbl val="0"/>
      </c:catAx>
      <c:valAx>
        <c:axId val="3945034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45030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7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資管系!$A$148:$A$161</c:f>
              <c:strCache>
                <c:ptCount val="14"/>
                <c:pt idx="0">
                  <c:v>畢業成績</c:v>
                </c:pt>
                <c:pt idx="1">
                  <c:v>實務經驗</c:v>
                </c:pt>
                <c:pt idx="2">
                  <c:v>外語能力</c:v>
                </c:pt>
                <c:pt idx="3">
                  <c:v>人際關係</c:v>
                </c:pt>
                <c:pt idx="4">
                  <c:v>社團經驗</c:v>
                </c:pt>
                <c:pt idx="5">
                  <c:v>職場倫理</c:v>
                </c:pt>
                <c:pt idx="6">
                  <c:v>溝通能力</c:v>
                </c:pt>
                <c:pt idx="7">
                  <c:v>電腦能力</c:v>
                </c:pt>
                <c:pt idx="8">
                  <c:v>儀容談吐</c:v>
                </c:pt>
                <c:pt idx="9">
                  <c:v>打工經驗</c:v>
                </c:pt>
                <c:pt idx="10">
                  <c:v>工作態度、配合度</c:v>
                </c:pt>
                <c:pt idx="11">
                  <c:v>專業技能、競賽得獎經歷</c:v>
                </c:pt>
                <c:pt idx="12">
                  <c:v>未來發展潛力</c:v>
                </c:pt>
                <c:pt idx="13">
                  <c:v>其他</c:v>
                </c:pt>
              </c:strCache>
            </c:strRef>
          </c:cat>
          <c:val>
            <c:numRef>
              <c:f>資管系!$C$148:$C$161</c:f>
              <c:numCache>
                <c:formatCode>0.00%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8.3333333333333329E-2</c:v>
                </c:pt>
                <c:pt idx="4">
                  <c:v>0</c:v>
                </c:pt>
                <c:pt idx="5">
                  <c:v>0</c:v>
                </c:pt>
                <c:pt idx="6">
                  <c:v>0.25</c:v>
                </c:pt>
                <c:pt idx="7">
                  <c:v>0.16666666666666666</c:v>
                </c:pt>
                <c:pt idx="8">
                  <c:v>0.16666666666666666</c:v>
                </c:pt>
                <c:pt idx="9">
                  <c:v>0</c:v>
                </c:pt>
                <c:pt idx="10">
                  <c:v>8.3333333333333329E-2</c:v>
                </c:pt>
                <c:pt idx="11">
                  <c:v>0</c:v>
                </c:pt>
                <c:pt idx="12">
                  <c:v>0.25</c:v>
                </c:pt>
                <c:pt idx="1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6C4-46CD-BB80-E95430A416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4506144"/>
        <c:axId val="394504184"/>
      </c:barChart>
      <c:catAx>
        <c:axId val="394506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4504184"/>
        <c:crosses val="autoZero"/>
        <c:auto val="1"/>
        <c:lblAlgn val="ctr"/>
        <c:lblOffset val="100"/>
        <c:noMultiLvlLbl val="0"/>
      </c:catAx>
      <c:valAx>
        <c:axId val="3945041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45061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7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資管系!$A$165:$A$166</c:f>
              <c:strCache>
                <c:ptCount val="2"/>
                <c:pt idx="0">
                  <c:v>有</c:v>
                </c:pt>
                <c:pt idx="1">
                  <c:v>沒有</c:v>
                </c:pt>
              </c:strCache>
            </c:strRef>
          </c:cat>
          <c:val>
            <c:numRef>
              <c:f>資管系!$C$165:$C$166</c:f>
              <c:numCache>
                <c:formatCode>0.00%</c:formatCode>
                <c:ptCount val="2"/>
                <c:pt idx="0">
                  <c:v>0.33333333333333331</c:v>
                </c:pt>
                <c:pt idx="1">
                  <c:v>0.66666666666666663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6CB-409A-8212-317B03B8E8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5052976"/>
        <c:axId val="395049840"/>
      </c:barChart>
      <c:catAx>
        <c:axId val="395052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5049840"/>
        <c:crosses val="autoZero"/>
        <c:auto val="1"/>
        <c:lblAlgn val="ctr"/>
        <c:lblOffset val="100"/>
        <c:noMultiLvlLbl val="0"/>
      </c:catAx>
      <c:valAx>
        <c:axId val="3950498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50529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資訊學院!$A$56:$A$60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資訊學院!$C$56:$C$60</c:f>
              <c:numCache>
                <c:formatCode>0.00%</c:formatCode>
                <c:ptCount val="5"/>
                <c:pt idx="0">
                  <c:v>0.66666666666666663</c:v>
                </c:pt>
                <c:pt idx="1">
                  <c:v>0.33333333333333331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6D8-4C53-9F9B-A72F1227F7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47352888"/>
        <c:axId val="347352496"/>
      </c:barChart>
      <c:catAx>
        <c:axId val="3473528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47352496"/>
        <c:crosses val="autoZero"/>
        <c:auto val="1"/>
        <c:lblAlgn val="ctr"/>
        <c:lblOffset val="100"/>
        <c:noMultiLvlLbl val="0"/>
      </c:catAx>
      <c:valAx>
        <c:axId val="347352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473528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8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資管系!$A$170:$A$171</c:f>
              <c:strCache>
                <c:ptCount val="2"/>
                <c:pt idx="0">
                  <c:v>願意</c:v>
                </c:pt>
                <c:pt idx="1">
                  <c:v>目前尚未規劃</c:v>
                </c:pt>
              </c:strCache>
            </c:strRef>
          </c:cat>
          <c:val>
            <c:numRef>
              <c:f>資管系!$C$170:$C$171</c:f>
              <c:numCache>
                <c:formatCode>0.00%</c:formatCode>
                <c:ptCount val="2"/>
                <c:pt idx="0">
                  <c:v>0.33333333333333331</c:v>
                </c:pt>
                <c:pt idx="1">
                  <c:v>0.66666666666666663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9AD-40F6-99D7-E0DAC7AC8E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5045920"/>
        <c:axId val="395045136"/>
      </c:barChart>
      <c:catAx>
        <c:axId val="395045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5045136"/>
        <c:crosses val="autoZero"/>
        <c:auto val="1"/>
        <c:lblAlgn val="ctr"/>
        <c:lblOffset val="100"/>
        <c:noMultiLvlLbl val="0"/>
      </c:catAx>
      <c:valAx>
        <c:axId val="3950451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50459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資訊學院!$A$64:$A$68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資訊學院!$C$64:$C$68</c:f>
              <c:numCache>
                <c:formatCode>0.00%</c:formatCode>
                <c:ptCount val="5"/>
                <c:pt idx="0">
                  <c:v>0.66666666666666663</c:v>
                </c:pt>
                <c:pt idx="1">
                  <c:v>0.33333333333333331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85F-4E59-B699-454580A90C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47353672"/>
        <c:axId val="347351712"/>
      </c:barChart>
      <c:catAx>
        <c:axId val="3473536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47351712"/>
        <c:crosses val="autoZero"/>
        <c:auto val="1"/>
        <c:lblAlgn val="ctr"/>
        <c:lblOffset val="100"/>
        <c:noMultiLvlLbl val="0"/>
      </c:catAx>
      <c:valAx>
        <c:axId val="347351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473536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8.xml"/><Relationship Id="rId13" Type="http://schemas.openxmlformats.org/officeDocument/2006/relationships/chart" Target="../charts/chart33.xml"/><Relationship Id="rId18" Type="http://schemas.openxmlformats.org/officeDocument/2006/relationships/chart" Target="../charts/chart38.xml"/><Relationship Id="rId3" Type="http://schemas.openxmlformats.org/officeDocument/2006/relationships/chart" Target="../charts/chart23.xml"/><Relationship Id="rId7" Type="http://schemas.openxmlformats.org/officeDocument/2006/relationships/chart" Target="../charts/chart27.xml"/><Relationship Id="rId12" Type="http://schemas.openxmlformats.org/officeDocument/2006/relationships/chart" Target="../charts/chart32.xml"/><Relationship Id="rId17" Type="http://schemas.openxmlformats.org/officeDocument/2006/relationships/chart" Target="../charts/chart37.xml"/><Relationship Id="rId2" Type="http://schemas.openxmlformats.org/officeDocument/2006/relationships/chart" Target="../charts/chart22.xml"/><Relationship Id="rId16" Type="http://schemas.openxmlformats.org/officeDocument/2006/relationships/chart" Target="../charts/chart36.xml"/><Relationship Id="rId20" Type="http://schemas.openxmlformats.org/officeDocument/2006/relationships/chart" Target="../charts/chart40.xml"/><Relationship Id="rId1" Type="http://schemas.openxmlformats.org/officeDocument/2006/relationships/chart" Target="../charts/chart21.xml"/><Relationship Id="rId6" Type="http://schemas.openxmlformats.org/officeDocument/2006/relationships/chart" Target="../charts/chart26.xml"/><Relationship Id="rId11" Type="http://schemas.openxmlformats.org/officeDocument/2006/relationships/chart" Target="../charts/chart31.xml"/><Relationship Id="rId5" Type="http://schemas.openxmlformats.org/officeDocument/2006/relationships/chart" Target="../charts/chart25.xml"/><Relationship Id="rId15" Type="http://schemas.openxmlformats.org/officeDocument/2006/relationships/chart" Target="../charts/chart35.xml"/><Relationship Id="rId10" Type="http://schemas.openxmlformats.org/officeDocument/2006/relationships/chart" Target="../charts/chart30.xml"/><Relationship Id="rId19" Type="http://schemas.openxmlformats.org/officeDocument/2006/relationships/chart" Target="../charts/chart39.xml"/><Relationship Id="rId4" Type="http://schemas.openxmlformats.org/officeDocument/2006/relationships/chart" Target="../charts/chart24.xml"/><Relationship Id="rId9" Type="http://schemas.openxmlformats.org/officeDocument/2006/relationships/chart" Target="../charts/chart29.xml"/><Relationship Id="rId14" Type="http://schemas.openxmlformats.org/officeDocument/2006/relationships/chart" Target="../charts/chart34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48.xml"/><Relationship Id="rId13" Type="http://schemas.openxmlformats.org/officeDocument/2006/relationships/chart" Target="../charts/chart53.xml"/><Relationship Id="rId18" Type="http://schemas.openxmlformats.org/officeDocument/2006/relationships/chart" Target="../charts/chart58.xml"/><Relationship Id="rId3" Type="http://schemas.openxmlformats.org/officeDocument/2006/relationships/chart" Target="../charts/chart43.xml"/><Relationship Id="rId7" Type="http://schemas.openxmlformats.org/officeDocument/2006/relationships/chart" Target="../charts/chart47.xml"/><Relationship Id="rId12" Type="http://schemas.openxmlformats.org/officeDocument/2006/relationships/chart" Target="../charts/chart52.xml"/><Relationship Id="rId17" Type="http://schemas.openxmlformats.org/officeDocument/2006/relationships/chart" Target="../charts/chart57.xml"/><Relationship Id="rId2" Type="http://schemas.openxmlformats.org/officeDocument/2006/relationships/chart" Target="../charts/chart42.xml"/><Relationship Id="rId16" Type="http://schemas.openxmlformats.org/officeDocument/2006/relationships/chart" Target="../charts/chart56.xml"/><Relationship Id="rId20" Type="http://schemas.openxmlformats.org/officeDocument/2006/relationships/chart" Target="../charts/chart60.xml"/><Relationship Id="rId1" Type="http://schemas.openxmlformats.org/officeDocument/2006/relationships/chart" Target="../charts/chart41.xml"/><Relationship Id="rId6" Type="http://schemas.openxmlformats.org/officeDocument/2006/relationships/chart" Target="../charts/chart46.xml"/><Relationship Id="rId11" Type="http://schemas.openxmlformats.org/officeDocument/2006/relationships/chart" Target="../charts/chart51.xml"/><Relationship Id="rId5" Type="http://schemas.openxmlformats.org/officeDocument/2006/relationships/chart" Target="../charts/chart45.xml"/><Relationship Id="rId15" Type="http://schemas.openxmlformats.org/officeDocument/2006/relationships/chart" Target="../charts/chart55.xml"/><Relationship Id="rId10" Type="http://schemas.openxmlformats.org/officeDocument/2006/relationships/chart" Target="../charts/chart50.xml"/><Relationship Id="rId19" Type="http://schemas.openxmlformats.org/officeDocument/2006/relationships/chart" Target="../charts/chart59.xml"/><Relationship Id="rId4" Type="http://schemas.openxmlformats.org/officeDocument/2006/relationships/chart" Target="../charts/chart44.xml"/><Relationship Id="rId9" Type="http://schemas.openxmlformats.org/officeDocument/2006/relationships/chart" Target="../charts/chart49.xml"/><Relationship Id="rId14" Type="http://schemas.openxmlformats.org/officeDocument/2006/relationships/chart" Target="../charts/chart54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8.xml"/><Relationship Id="rId13" Type="http://schemas.openxmlformats.org/officeDocument/2006/relationships/chart" Target="../charts/chart73.xml"/><Relationship Id="rId18" Type="http://schemas.openxmlformats.org/officeDocument/2006/relationships/chart" Target="../charts/chart78.xml"/><Relationship Id="rId3" Type="http://schemas.openxmlformats.org/officeDocument/2006/relationships/chart" Target="../charts/chart63.xml"/><Relationship Id="rId7" Type="http://schemas.openxmlformats.org/officeDocument/2006/relationships/chart" Target="../charts/chart67.xml"/><Relationship Id="rId12" Type="http://schemas.openxmlformats.org/officeDocument/2006/relationships/chart" Target="../charts/chart72.xml"/><Relationship Id="rId17" Type="http://schemas.openxmlformats.org/officeDocument/2006/relationships/chart" Target="../charts/chart77.xml"/><Relationship Id="rId2" Type="http://schemas.openxmlformats.org/officeDocument/2006/relationships/chart" Target="../charts/chart62.xml"/><Relationship Id="rId16" Type="http://schemas.openxmlformats.org/officeDocument/2006/relationships/chart" Target="../charts/chart76.xml"/><Relationship Id="rId20" Type="http://schemas.openxmlformats.org/officeDocument/2006/relationships/chart" Target="../charts/chart80.xml"/><Relationship Id="rId1" Type="http://schemas.openxmlformats.org/officeDocument/2006/relationships/chart" Target="../charts/chart61.xml"/><Relationship Id="rId6" Type="http://schemas.openxmlformats.org/officeDocument/2006/relationships/chart" Target="../charts/chart66.xml"/><Relationship Id="rId11" Type="http://schemas.openxmlformats.org/officeDocument/2006/relationships/chart" Target="../charts/chart71.xml"/><Relationship Id="rId5" Type="http://schemas.openxmlformats.org/officeDocument/2006/relationships/chart" Target="../charts/chart65.xml"/><Relationship Id="rId15" Type="http://schemas.openxmlformats.org/officeDocument/2006/relationships/chart" Target="../charts/chart75.xml"/><Relationship Id="rId10" Type="http://schemas.openxmlformats.org/officeDocument/2006/relationships/chart" Target="../charts/chart70.xml"/><Relationship Id="rId19" Type="http://schemas.openxmlformats.org/officeDocument/2006/relationships/chart" Target="../charts/chart79.xml"/><Relationship Id="rId4" Type="http://schemas.openxmlformats.org/officeDocument/2006/relationships/chart" Target="../charts/chart64.xml"/><Relationship Id="rId9" Type="http://schemas.openxmlformats.org/officeDocument/2006/relationships/chart" Target="../charts/chart69.xml"/><Relationship Id="rId14" Type="http://schemas.openxmlformats.org/officeDocument/2006/relationships/chart" Target="../charts/chart7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</xdr:colOff>
      <xdr:row>3</xdr:row>
      <xdr:rowOff>209549</xdr:rowOff>
    </xdr:from>
    <xdr:to>
      <xdr:col>12</xdr:col>
      <xdr:colOff>9525</xdr:colOff>
      <xdr:row>10</xdr:row>
      <xdr:rowOff>200024</xdr:rowOff>
    </xdr:to>
    <xdr:graphicFrame macro="">
      <xdr:nvGraphicFramePr>
        <xdr:cNvPr id="2" name="圖表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11</xdr:row>
      <xdr:rowOff>209549</xdr:rowOff>
    </xdr:from>
    <xdr:to>
      <xdr:col>12</xdr:col>
      <xdr:colOff>0</xdr:colOff>
      <xdr:row>18</xdr:row>
      <xdr:rowOff>200024</xdr:rowOff>
    </xdr:to>
    <xdr:graphicFrame macro="">
      <xdr:nvGraphicFramePr>
        <xdr:cNvPr id="3" name="圖表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0</xdr:colOff>
      <xdr:row>117</xdr:row>
      <xdr:rowOff>209549</xdr:rowOff>
    </xdr:from>
    <xdr:to>
      <xdr:col>12</xdr:col>
      <xdr:colOff>0</xdr:colOff>
      <xdr:row>125</xdr:row>
      <xdr:rowOff>0</xdr:rowOff>
    </xdr:to>
    <xdr:graphicFrame macro="">
      <xdr:nvGraphicFramePr>
        <xdr:cNvPr id="4" name="圖表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9525</xdr:colOff>
      <xdr:row>22</xdr:row>
      <xdr:rowOff>9525</xdr:rowOff>
    </xdr:from>
    <xdr:to>
      <xdr:col>12</xdr:col>
      <xdr:colOff>9525</xdr:colOff>
      <xdr:row>29</xdr:row>
      <xdr:rowOff>19050</xdr:rowOff>
    </xdr:to>
    <xdr:graphicFrame macro="">
      <xdr:nvGraphicFramePr>
        <xdr:cNvPr id="5" name="圖表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0</xdr:colOff>
      <xdr:row>30</xdr:row>
      <xdr:rowOff>0</xdr:rowOff>
    </xdr:from>
    <xdr:to>
      <xdr:col>12</xdr:col>
      <xdr:colOff>0</xdr:colOff>
      <xdr:row>37</xdr:row>
      <xdr:rowOff>9525</xdr:rowOff>
    </xdr:to>
    <xdr:graphicFrame macro="">
      <xdr:nvGraphicFramePr>
        <xdr:cNvPr id="6" name="圖表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0</xdr:colOff>
      <xdr:row>38</xdr:row>
      <xdr:rowOff>0</xdr:rowOff>
    </xdr:from>
    <xdr:to>
      <xdr:col>12</xdr:col>
      <xdr:colOff>0</xdr:colOff>
      <xdr:row>45</xdr:row>
      <xdr:rowOff>9525</xdr:rowOff>
    </xdr:to>
    <xdr:graphicFrame macro="">
      <xdr:nvGraphicFramePr>
        <xdr:cNvPr id="7" name="圖表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</xdr:col>
      <xdr:colOff>0</xdr:colOff>
      <xdr:row>46</xdr:row>
      <xdr:rowOff>0</xdr:rowOff>
    </xdr:from>
    <xdr:to>
      <xdr:col>12</xdr:col>
      <xdr:colOff>0</xdr:colOff>
      <xdr:row>53</xdr:row>
      <xdr:rowOff>9525</xdr:rowOff>
    </xdr:to>
    <xdr:graphicFrame macro="">
      <xdr:nvGraphicFramePr>
        <xdr:cNvPr id="8" name="圖表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0</xdr:colOff>
      <xdr:row>54</xdr:row>
      <xdr:rowOff>0</xdr:rowOff>
    </xdr:from>
    <xdr:to>
      <xdr:col>12</xdr:col>
      <xdr:colOff>0</xdr:colOff>
      <xdr:row>61</xdr:row>
      <xdr:rowOff>9525</xdr:rowOff>
    </xdr:to>
    <xdr:graphicFrame macro="">
      <xdr:nvGraphicFramePr>
        <xdr:cNvPr id="9" name="圖表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</xdr:col>
      <xdr:colOff>0</xdr:colOff>
      <xdr:row>62</xdr:row>
      <xdr:rowOff>0</xdr:rowOff>
    </xdr:from>
    <xdr:to>
      <xdr:col>12</xdr:col>
      <xdr:colOff>0</xdr:colOff>
      <xdr:row>68</xdr:row>
      <xdr:rowOff>200025</xdr:rowOff>
    </xdr:to>
    <xdr:graphicFrame macro="">
      <xdr:nvGraphicFramePr>
        <xdr:cNvPr id="10" name="圖表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</xdr:col>
      <xdr:colOff>0</xdr:colOff>
      <xdr:row>70</xdr:row>
      <xdr:rowOff>9525</xdr:rowOff>
    </xdr:from>
    <xdr:to>
      <xdr:col>12</xdr:col>
      <xdr:colOff>0</xdr:colOff>
      <xdr:row>77</xdr:row>
      <xdr:rowOff>0</xdr:rowOff>
    </xdr:to>
    <xdr:graphicFrame macro="">
      <xdr:nvGraphicFramePr>
        <xdr:cNvPr id="11" name="圖表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</xdr:col>
      <xdr:colOff>0</xdr:colOff>
      <xdr:row>78</xdr:row>
      <xdr:rowOff>0</xdr:rowOff>
    </xdr:from>
    <xdr:to>
      <xdr:col>12</xdr:col>
      <xdr:colOff>0</xdr:colOff>
      <xdr:row>84</xdr:row>
      <xdr:rowOff>200025</xdr:rowOff>
    </xdr:to>
    <xdr:graphicFrame macro="">
      <xdr:nvGraphicFramePr>
        <xdr:cNvPr id="12" name="圖表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4</xdr:col>
      <xdr:colOff>0</xdr:colOff>
      <xdr:row>86</xdr:row>
      <xdr:rowOff>0</xdr:rowOff>
    </xdr:from>
    <xdr:to>
      <xdr:col>12</xdr:col>
      <xdr:colOff>0</xdr:colOff>
      <xdr:row>92</xdr:row>
      <xdr:rowOff>200025</xdr:rowOff>
    </xdr:to>
    <xdr:graphicFrame macro="">
      <xdr:nvGraphicFramePr>
        <xdr:cNvPr id="13" name="圖表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4</xdr:col>
      <xdr:colOff>0</xdr:colOff>
      <xdr:row>94</xdr:row>
      <xdr:rowOff>0</xdr:rowOff>
    </xdr:from>
    <xdr:to>
      <xdr:col>12</xdr:col>
      <xdr:colOff>0</xdr:colOff>
      <xdr:row>100</xdr:row>
      <xdr:rowOff>200025</xdr:rowOff>
    </xdr:to>
    <xdr:graphicFrame macro="">
      <xdr:nvGraphicFramePr>
        <xdr:cNvPr id="14" name="圖表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4</xdr:col>
      <xdr:colOff>0</xdr:colOff>
      <xdr:row>102</xdr:row>
      <xdr:rowOff>0</xdr:rowOff>
    </xdr:from>
    <xdr:to>
      <xdr:col>12</xdr:col>
      <xdr:colOff>0</xdr:colOff>
      <xdr:row>108</xdr:row>
      <xdr:rowOff>200025</xdr:rowOff>
    </xdr:to>
    <xdr:graphicFrame macro="">
      <xdr:nvGraphicFramePr>
        <xdr:cNvPr id="15" name="圖表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4</xdr:col>
      <xdr:colOff>0</xdr:colOff>
      <xdr:row>110</xdr:row>
      <xdr:rowOff>0</xdr:rowOff>
    </xdr:from>
    <xdr:to>
      <xdr:col>12</xdr:col>
      <xdr:colOff>0</xdr:colOff>
      <xdr:row>116</xdr:row>
      <xdr:rowOff>200025</xdr:rowOff>
    </xdr:to>
    <xdr:graphicFrame macro="">
      <xdr:nvGraphicFramePr>
        <xdr:cNvPr id="16" name="圖表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</xdr:col>
      <xdr:colOff>0</xdr:colOff>
      <xdr:row>128</xdr:row>
      <xdr:rowOff>0</xdr:rowOff>
    </xdr:from>
    <xdr:to>
      <xdr:col>12</xdr:col>
      <xdr:colOff>0</xdr:colOff>
      <xdr:row>134</xdr:row>
      <xdr:rowOff>200025</xdr:rowOff>
    </xdr:to>
    <xdr:graphicFrame macro="">
      <xdr:nvGraphicFramePr>
        <xdr:cNvPr id="17" name="圖表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3</xdr:col>
      <xdr:colOff>510539</xdr:colOff>
      <xdr:row>136</xdr:row>
      <xdr:rowOff>0</xdr:rowOff>
    </xdr:from>
    <xdr:to>
      <xdr:col>16</xdr:col>
      <xdr:colOff>7620</xdr:colOff>
      <xdr:row>145</xdr:row>
      <xdr:rowOff>0</xdr:rowOff>
    </xdr:to>
    <xdr:graphicFrame macro="">
      <xdr:nvGraphicFramePr>
        <xdr:cNvPr id="18" name="圖表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4</xdr:col>
      <xdr:colOff>1</xdr:colOff>
      <xdr:row>146</xdr:row>
      <xdr:rowOff>0</xdr:rowOff>
    </xdr:from>
    <xdr:to>
      <xdr:col>16</xdr:col>
      <xdr:colOff>7620</xdr:colOff>
      <xdr:row>162</xdr:row>
      <xdr:rowOff>0</xdr:rowOff>
    </xdr:to>
    <xdr:graphicFrame macro="">
      <xdr:nvGraphicFramePr>
        <xdr:cNvPr id="19" name="圖表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4</xdr:col>
      <xdr:colOff>0</xdr:colOff>
      <xdr:row>163</xdr:row>
      <xdr:rowOff>0</xdr:rowOff>
    </xdr:from>
    <xdr:to>
      <xdr:col>8</xdr:col>
      <xdr:colOff>19050</xdr:colOff>
      <xdr:row>166</xdr:row>
      <xdr:rowOff>209549</xdr:rowOff>
    </xdr:to>
    <xdr:graphicFrame macro="">
      <xdr:nvGraphicFramePr>
        <xdr:cNvPr id="20" name="圖表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4</xdr:col>
      <xdr:colOff>0</xdr:colOff>
      <xdr:row>168</xdr:row>
      <xdr:rowOff>0</xdr:rowOff>
    </xdr:from>
    <xdr:to>
      <xdr:col>8</xdr:col>
      <xdr:colOff>19050</xdr:colOff>
      <xdr:row>171</xdr:row>
      <xdr:rowOff>209549</xdr:rowOff>
    </xdr:to>
    <xdr:graphicFrame macro="">
      <xdr:nvGraphicFramePr>
        <xdr:cNvPr id="21" name="圖表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</xdr:colOff>
      <xdr:row>3</xdr:row>
      <xdr:rowOff>209549</xdr:rowOff>
    </xdr:from>
    <xdr:to>
      <xdr:col>12</xdr:col>
      <xdr:colOff>9525</xdr:colOff>
      <xdr:row>10</xdr:row>
      <xdr:rowOff>200024</xdr:rowOff>
    </xdr:to>
    <xdr:graphicFrame macro="">
      <xdr:nvGraphicFramePr>
        <xdr:cNvPr id="2" name="圖表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11</xdr:row>
      <xdr:rowOff>209549</xdr:rowOff>
    </xdr:from>
    <xdr:to>
      <xdr:col>12</xdr:col>
      <xdr:colOff>0</xdr:colOff>
      <xdr:row>18</xdr:row>
      <xdr:rowOff>200024</xdr:rowOff>
    </xdr:to>
    <xdr:graphicFrame macro="">
      <xdr:nvGraphicFramePr>
        <xdr:cNvPr id="3" name="圖表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0</xdr:colOff>
      <xdr:row>117</xdr:row>
      <xdr:rowOff>209549</xdr:rowOff>
    </xdr:from>
    <xdr:to>
      <xdr:col>12</xdr:col>
      <xdr:colOff>0</xdr:colOff>
      <xdr:row>125</xdr:row>
      <xdr:rowOff>0</xdr:rowOff>
    </xdr:to>
    <xdr:graphicFrame macro="">
      <xdr:nvGraphicFramePr>
        <xdr:cNvPr id="4" name="圖表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9525</xdr:colOff>
      <xdr:row>22</xdr:row>
      <xdr:rowOff>9525</xdr:rowOff>
    </xdr:from>
    <xdr:to>
      <xdr:col>12</xdr:col>
      <xdr:colOff>9525</xdr:colOff>
      <xdr:row>29</xdr:row>
      <xdr:rowOff>19050</xdr:rowOff>
    </xdr:to>
    <xdr:graphicFrame macro="">
      <xdr:nvGraphicFramePr>
        <xdr:cNvPr id="5" name="圖表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0</xdr:colOff>
      <xdr:row>30</xdr:row>
      <xdr:rowOff>0</xdr:rowOff>
    </xdr:from>
    <xdr:to>
      <xdr:col>12</xdr:col>
      <xdr:colOff>0</xdr:colOff>
      <xdr:row>37</xdr:row>
      <xdr:rowOff>9525</xdr:rowOff>
    </xdr:to>
    <xdr:graphicFrame macro="">
      <xdr:nvGraphicFramePr>
        <xdr:cNvPr id="6" name="圖表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0</xdr:colOff>
      <xdr:row>38</xdr:row>
      <xdr:rowOff>0</xdr:rowOff>
    </xdr:from>
    <xdr:to>
      <xdr:col>12</xdr:col>
      <xdr:colOff>0</xdr:colOff>
      <xdr:row>45</xdr:row>
      <xdr:rowOff>9525</xdr:rowOff>
    </xdr:to>
    <xdr:graphicFrame macro="">
      <xdr:nvGraphicFramePr>
        <xdr:cNvPr id="7" name="圖表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</xdr:col>
      <xdr:colOff>0</xdr:colOff>
      <xdr:row>46</xdr:row>
      <xdr:rowOff>0</xdr:rowOff>
    </xdr:from>
    <xdr:to>
      <xdr:col>12</xdr:col>
      <xdr:colOff>0</xdr:colOff>
      <xdr:row>53</xdr:row>
      <xdr:rowOff>9525</xdr:rowOff>
    </xdr:to>
    <xdr:graphicFrame macro="">
      <xdr:nvGraphicFramePr>
        <xdr:cNvPr id="8" name="圖表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0</xdr:colOff>
      <xdr:row>54</xdr:row>
      <xdr:rowOff>0</xdr:rowOff>
    </xdr:from>
    <xdr:to>
      <xdr:col>12</xdr:col>
      <xdr:colOff>0</xdr:colOff>
      <xdr:row>61</xdr:row>
      <xdr:rowOff>9525</xdr:rowOff>
    </xdr:to>
    <xdr:graphicFrame macro="">
      <xdr:nvGraphicFramePr>
        <xdr:cNvPr id="9" name="圖表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</xdr:col>
      <xdr:colOff>0</xdr:colOff>
      <xdr:row>62</xdr:row>
      <xdr:rowOff>0</xdr:rowOff>
    </xdr:from>
    <xdr:to>
      <xdr:col>12</xdr:col>
      <xdr:colOff>0</xdr:colOff>
      <xdr:row>68</xdr:row>
      <xdr:rowOff>200025</xdr:rowOff>
    </xdr:to>
    <xdr:graphicFrame macro="">
      <xdr:nvGraphicFramePr>
        <xdr:cNvPr id="10" name="圖表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</xdr:col>
      <xdr:colOff>0</xdr:colOff>
      <xdr:row>70</xdr:row>
      <xdr:rowOff>9525</xdr:rowOff>
    </xdr:from>
    <xdr:to>
      <xdr:col>12</xdr:col>
      <xdr:colOff>0</xdr:colOff>
      <xdr:row>77</xdr:row>
      <xdr:rowOff>0</xdr:rowOff>
    </xdr:to>
    <xdr:graphicFrame macro="">
      <xdr:nvGraphicFramePr>
        <xdr:cNvPr id="11" name="圖表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</xdr:col>
      <xdr:colOff>0</xdr:colOff>
      <xdr:row>78</xdr:row>
      <xdr:rowOff>0</xdr:rowOff>
    </xdr:from>
    <xdr:to>
      <xdr:col>12</xdr:col>
      <xdr:colOff>0</xdr:colOff>
      <xdr:row>84</xdr:row>
      <xdr:rowOff>200025</xdr:rowOff>
    </xdr:to>
    <xdr:graphicFrame macro="">
      <xdr:nvGraphicFramePr>
        <xdr:cNvPr id="12" name="圖表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4</xdr:col>
      <xdr:colOff>0</xdr:colOff>
      <xdr:row>86</xdr:row>
      <xdr:rowOff>0</xdr:rowOff>
    </xdr:from>
    <xdr:to>
      <xdr:col>12</xdr:col>
      <xdr:colOff>0</xdr:colOff>
      <xdr:row>92</xdr:row>
      <xdr:rowOff>200025</xdr:rowOff>
    </xdr:to>
    <xdr:graphicFrame macro="">
      <xdr:nvGraphicFramePr>
        <xdr:cNvPr id="13" name="圖表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4</xdr:col>
      <xdr:colOff>0</xdr:colOff>
      <xdr:row>94</xdr:row>
      <xdr:rowOff>0</xdr:rowOff>
    </xdr:from>
    <xdr:to>
      <xdr:col>12</xdr:col>
      <xdr:colOff>0</xdr:colOff>
      <xdr:row>100</xdr:row>
      <xdr:rowOff>200025</xdr:rowOff>
    </xdr:to>
    <xdr:graphicFrame macro="">
      <xdr:nvGraphicFramePr>
        <xdr:cNvPr id="14" name="圖表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4</xdr:col>
      <xdr:colOff>0</xdr:colOff>
      <xdr:row>102</xdr:row>
      <xdr:rowOff>0</xdr:rowOff>
    </xdr:from>
    <xdr:to>
      <xdr:col>12</xdr:col>
      <xdr:colOff>0</xdr:colOff>
      <xdr:row>108</xdr:row>
      <xdr:rowOff>200025</xdr:rowOff>
    </xdr:to>
    <xdr:graphicFrame macro="">
      <xdr:nvGraphicFramePr>
        <xdr:cNvPr id="15" name="圖表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4</xdr:col>
      <xdr:colOff>0</xdr:colOff>
      <xdr:row>110</xdr:row>
      <xdr:rowOff>0</xdr:rowOff>
    </xdr:from>
    <xdr:to>
      <xdr:col>12</xdr:col>
      <xdr:colOff>0</xdr:colOff>
      <xdr:row>116</xdr:row>
      <xdr:rowOff>200025</xdr:rowOff>
    </xdr:to>
    <xdr:graphicFrame macro="">
      <xdr:nvGraphicFramePr>
        <xdr:cNvPr id="16" name="圖表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</xdr:col>
      <xdr:colOff>0</xdr:colOff>
      <xdr:row>128</xdr:row>
      <xdr:rowOff>0</xdr:rowOff>
    </xdr:from>
    <xdr:to>
      <xdr:col>12</xdr:col>
      <xdr:colOff>0</xdr:colOff>
      <xdr:row>134</xdr:row>
      <xdr:rowOff>200025</xdr:rowOff>
    </xdr:to>
    <xdr:graphicFrame macro="">
      <xdr:nvGraphicFramePr>
        <xdr:cNvPr id="17" name="圖表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3</xdr:col>
      <xdr:colOff>510539</xdr:colOff>
      <xdr:row>136</xdr:row>
      <xdr:rowOff>0</xdr:rowOff>
    </xdr:from>
    <xdr:to>
      <xdr:col>16</xdr:col>
      <xdr:colOff>7620</xdr:colOff>
      <xdr:row>145</xdr:row>
      <xdr:rowOff>0</xdr:rowOff>
    </xdr:to>
    <xdr:graphicFrame macro="">
      <xdr:nvGraphicFramePr>
        <xdr:cNvPr id="18" name="圖表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4</xdr:col>
      <xdr:colOff>1</xdr:colOff>
      <xdr:row>146</xdr:row>
      <xdr:rowOff>0</xdr:rowOff>
    </xdr:from>
    <xdr:to>
      <xdr:col>16</xdr:col>
      <xdr:colOff>7620</xdr:colOff>
      <xdr:row>162</xdr:row>
      <xdr:rowOff>0</xdr:rowOff>
    </xdr:to>
    <xdr:graphicFrame macro="">
      <xdr:nvGraphicFramePr>
        <xdr:cNvPr id="19" name="圖表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4</xdr:col>
      <xdr:colOff>0</xdr:colOff>
      <xdr:row>163</xdr:row>
      <xdr:rowOff>0</xdr:rowOff>
    </xdr:from>
    <xdr:to>
      <xdr:col>8</xdr:col>
      <xdr:colOff>19050</xdr:colOff>
      <xdr:row>166</xdr:row>
      <xdr:rowOff>209549</xdr:rowOff>
    </xdr:to>
    <xdr:graphicFrame macro="">
      <xdr:nvGraphicFramePr>
        <xdr:cNvPr id="20" name="圖表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4</xdr:col>
      <xdr:colOff>0</xdr:colOff>
      <xdr:row>168</xdr:row>
      <xdr:rowOff>0</xdr:rowOff>
    </xdr:from>
    <xdr:to>
      <xdr:col>8</xdr:col>
      <xdr:colOff>19050</xdr:colOff>
      <xdr:row>171</xdr:row>
      <xdr:rowOff>209549</xdr:rowOff>
    </xdr:to>
    <xdr:graphicFrame macro="">
      <xdr:nvGraphicFramePr>
        <xdr:cNvPr id="21" name="圖表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</xdr:colOff>
      <xdr:row>3</xdr:row>
      <xdr:rowOff>209549</xdr:rowOff>
    </xdr:from>
    <xdr:to>
      <xdr:col>12</xdr:col>
      <xdr:colOff>9525</xdr:colOff>
      <xdr:row>10</xdr:row>
      <xdr:rowOff>200024</xdr:rowOff>
    </xdr:to>
    <xdr:graphicFrame macro="">
      <xdr:nvGraphicFramePr>
        <xdr:cNvPr id="2" name="圖表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11</xdr:row>
      <xdr:rowOff>209549</xdr:rowOff>
    </xdr:from>
    <xdr:to>
      <xdr:col>12</xdr:col>
      <xdr:colOff>0</xdr:colOff>
      <xdr:row>18</xdr:row>
      <xdr:rowOff>200024</xdr:rowOff>
    </xdr:to>
    <xdr:graphicFrame macro="">
      <xdr:nvGraphicFramePr>
        <xdr:cNvPr id="3" name="圖表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0</xdr:colOff>
      <xdr:row>117</xdr:row>
      <xdr:rowOff>209549</xdr:rowOff>
    </xdr:from>
    <xdr:to>
      <xdr:col>12</xdr:col>
      <xdr:colOff>0</xdr:colOff>
      <xdr:row>125</xdr:row>
      <xdr:rowOff>0</xdr:rowOff>
    </xdr:to>
    <xdr:graphicFrame macro="">
      <xdr:nvGraphicFramePr>
        <xdr:cNvPr id="4" name="圖表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9525</xdr:colOff>
      <xdr:row>22</xdr:row>
      <xdr:rowOff>9525</xdr:rowOff>
    </xdr:from>
    <xdr:to>
      <xdr:col>12</xdr:col>
      <xdr:colOff>9525</xdr:colOff>
      <xdr:row>29</xdr:row>
      <xdr:rowOff>19050</xdr:rowOff>
    </xdr:to>
    <xdr:graphicFrame macro="">
      <xdr:nvGraphicFramePr>
        <xdr:cNvPr id="5" name="圖表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0</xdr:colOff>
      <xdr:row>30</xdr:row>
      <xdr:rowOff>0</xdr:rowOff>
    </xdr:from>
    <xdr:to>
      <xdr:col>12</xdr:col>
      <xdr:colOff>0</xdr:colOff>
      <xdr:row>37</xdr:row>
      <xdr:rowOff>9525</xdr:rowOff>
    </xdr:to>
    <xdr:graphicFrame macro="">
      <xdr:nvGraphicFramePr>
        <xdr:cNvPr id="6" name="圖表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0</xdr:colOff>
      <xdr:row>38</xdr:row>
      <xdr:rowOff>0</xdr:rowOff>
    </xdr:from>
    <xdr:to>
      <xdr:col>12</xdr:col>
      <xdr:colOff>0</xdr:colOff>
      <xdr:row>45</xdr:row>
      <xdr:rowOff>9525</xdr:rowOff>
    </xdr:to>
    <xdr:graphicFrame macro="">
      <xdr:nvGraphicFramePr>
        <xdr:cNvPr id="7" name="圖表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</xdr:col>
      <xdr:colOff>0</xdr:colOff>
      <xdr:row>46</xdr:row>
      <xdr:rowOff>0</xdr:rowOff>
    </xdr:from>
    <xdr:to>
      <xdr:col>12</xdr:col>
      <xdr:colOff>0</xdr:colOff>
      <xdr:row>53</xdr:row>
      <xdr:rowOff>9525</xdr:rowOff>
    </xdr:to>
    <xdr:graphicFrame macro="">
      <xdr:nvGraphicFramePr>
        <xdr:cNvPr id="8" name="圖表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0</xdr:colOff>
      <xdr:row>54</xdr:row>
      <xdr:rowOff>0</xdr:rowOff>
    </xdr:from>
    <xdr:to>
      <xdr:col>12</xdr:col>
      <xdr:colOff>0</xdr:colOff>
      <xdr:row>61</xdr:row>
      <xdr:rowOff>9525</xdr:rowOff>
    </xdr:to>
    <xdr:graphicFrame macro="">
      <xdr:nvGraphicFramePr>
        <xdr:cNvPr id="9" name="圖表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</xdr:col>
      <xdr:colOff>0</xdr:colOff>
      <xdr:row>62</xdr:row>
      <xdr:rowOff>0</xdr:rowOff>
    </xdr:from>
    <xdr:to>
      <xdr:col>12</xdr:col>
      <xdr:colOff>0</xdr:colOff>
      <xdr:row>68</xdr:row>
      <xdr:rowOff>200025</xdr:rowOff>
    </xdr:to>
    <xdr:graphicFrame macro="">
      <xdr:nvGraphicFramePr>
        <xdr:cNvPr id="10" name="圖表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</xdr:col>
      <xdr:colOff>0</xdr:colOff>
      <xdr:row>70</xdr:row>
      <xdr:rowOff>9525</xdr:rowOff>
    </xdr:from>
    <xdr:to>
      <xdr:col>12</xdr:col>
      <xdr:colOff>0</xdr:colOff>
      <xdr:row>77</xdr:row>
      <xdr:rowOff>0</xdr:rowOff>
    </xdr:to>
    <xdr:graphicFrame macro="">
      <xdr:nvGraphicFramePr>
        <xdr:cNvPr id="11" name="圖表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</xdr:col>
      <xdr:colOff>0</xdr:colOff>
      <xdr:row>78</xdr:row>
      <xdr:rowOff>0</xdr:rowOff>
    </xdr:from>
    <xdr:to>
      <xdr:col>12</xdr:col>
      <xdr:colOff>0</xdr:colOff>
      <xdr:row>84</xdr:row>
      <xdr:rowOff>200025</xdr:rowOff>
    </xdr:to>
    <xdr:graphicFrame macro="">
      <xdr:nvGraphicFramePr>
        <xdr:cNvPr id="12" name="圖表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4</xdr:col>
      <xdr:colOff>0</xdr:colOff>
      <xdr:row>86</xdr:row>
      <xdr:rowOff>0</xdr:rowOff>
    </xdr:from>
    <xdr:to>
      <xdr:col>12</xdr:col>
      <xdr:colOff>0</xdr:colOff>
      <xdr:row>92</xdr:row>
      <xdr:rowOff>200025</xdr:rowOff>
    </xdr:to>
    <xdr:graphicFrame macro="">
      <xdr:nvGraphicFramePr>
        <xdr:cNvPr id="13" name="圖表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4</xdr:col>
      <xdr:colOff>0</xdr:colOff>
      <xdr:row>94</xdr:row>
      <xdr:rowOff>0</xdr:rowOff>
    </xdr:from>
    <xdr:to>
      <xdr:col>12</xdr:col>
      <xdr:colOff>0</xdr:colOff>
      <xdr:row>100</xdr:row>
      <xdr:rowOff>200025</xdr:rowOff>
    </xdr:to>
    <xdr:graphicFrame macro="">
      <xdr:nvGraphicFramePr>
        <xdr:cNvPr id="14" name="圖表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4</xdr:col>
      <xdr:colOff>0</xdr:colOff>
      <xdr:row>102</xdr:row>
      <xdr:rowOff>0</xdr:rowOff>
    </xdr:from>
    <xdr:to>
      <xdr:col>12</xdr:col>
      <xdr:colOff>0</xdr:colOff>
      <xdr:row>108</xdr:row>
      <xdr:rowOff>200025</xdr:rowOff>
    </xdr:to>
    <xdr:graphicFrame macro="">
      <xdr:nvGraphicFramePr>
        <xdr:cNvPr id="15" name="圖表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4</xdr:col>
      <xdr:colOff>0</xdr:colOff>
      <xdr:row>110</xdr:row>
      <xdr:rowOff>0</xdr:rowOff>
    </xdr:from>
    <xdr:to>
      <xdr:col>12</xdr:col>
      <xdr:colOff>0</xdr:colOff>
      <xdr:row>116</xdr:row>
      <xdr:rowOff>200025</xdr:rowOff>
    </xdr:to>
    <xdr:graphicFrame macro="">
      <xdr:nvGraphicFramePr>
        <xdr:cNvPr id="16" name="圖表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</xdr:col>
      <xdr:colOff>0</xdr:colOff>
      <xdr:row>128</xdr:row>
      <xdr:rowOff>0</xdr:rowOff>
    </xdr:from>
    <xdr:to>
      <xdr:col>12</xdr:col>
      <xdr:colOff>0</xdr:colOff>
      <xdr:row>134</xdr:row>
      <xdr:rowOff>200025</xdr:rowOff>
    </xdr:to>
    <xdr:graphicFrame macro="">
      <xdr:nvGraphicFramePr>
        <xdr:cNvPr id="17" name="圖表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3</xdr:col>
      <xdr:colOff>510539</xdr:colOff>
      <xdr:row>136</xdr:row>
      <xdr:rowOff>0</xdr:rowOff>
    </xdr:from>
    <xdr:to>
      <xdr:col>16</xdr:col>
      <xdr:colOff>7620</xdr:colOff>
      <xdr:row>145</xdr:row>
      <xdr:rowOff>0</xdr:rowOff>
    </xdr:to>
    <xdr:graphicFrame macro="">
      <xdr:nvGraphicFramePr>
        <xdr:cNvPr id="18" name="圖表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4</xdr:col>
      <xdr:colOff>1</xdr:colOff>
      <xdr:row>146</xdr:row>
      <xdr:rowOff>0</xdr:rowOff>
    </xdr:from>
    <xdr:to>
      <xdr:col>16</xdr:col>
      <xdr:colOff>7620</xdr:colOff>
      <xdr:row>162</xdr:row>
      <xdr:rowOff>0</xdr:rowOff>
    </xdr:to>
    <xdr:graphicFrame macro="">
      <xdr:nvGraphicFramePr>
        <xdr:cNvPr id="19" name="圖表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4</xdr:col>
      <xdr:colOff>0</xdr:colOff>
      <xdr:row>163</xdr:row>
      <xdr:rowOff>0</xdr:rowOff>
    </xdr:from>
    <xdr:to>
      <xdr:col>8</xdr:col>
      <xdr:colOff>19050</xdr:colOff>
      <xdr:row>166</xdr:row>
      <xdr:rowOff>209549</xdr:rowOff>
    </xdr:to>
    <xdr:graphicFrame macro="">
      <xdr:nvGraphicFramePr>
        <xdr:cNvPr id="20" name="圖表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4</xdr:col>
      <xdr:colOff>0</xdr:colOff>
      <xdr:row>168</xdr:row>
      <xdr:rowOff>0</xdr:rowOff>
    </xdr:from>
    <xdr:to>
      <xdr:col>8</xdr:col>
      <xdr:colOff>19050</xdr:colOff>
      <xdr:row>171</xdr:row>
      <xdr:rowOff>209549</xdr:rowOff>
    </xdr:to>
    <xdr:graphicFrame macro="">
      <xdr:nvGraphicFramePr>
        <xdr:cNvPr id="21" name="圖表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</xdr:colOff>
      <xdr:row>3</xdr:row>
      <xdr:rowOff>209549</xdr:rowOff>
    </xdr:from>
    <xdr:to>
      <xdr:col>12</xdr:col>
      <xdr:colOff>9525</xdr:colOff>
      <xdr:row>10</xdr:row>
      <xdr:rowOff>200024</xdr:rowOff>
    </xdr:to>
    <xdr:graphicFrame macro="">
      <xdr:nvGraphicFramePr>
        <xdr:cNvPr id="2" name="圖表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11</xdr:row>
      <xdr:rowOff>209549</xdr:rowOff>
    </xdr:from>
    <xdr:to>
      <xdr:col>12</xdr:col>
      <xdr:colOff>0</xdr:colOff>
      <xdr:row>18</xdr:row>
      <xdr:rowOff>200024</xdr:rowOff>
    </xdr:to>
    <xdr:graphicFrame macro="">
      <xdr:nvGraphicFramePr>
        <xdr:cNvPr id="3" name="圖表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0</xdr:colOff>
      <xdr:row>117</xdr:row>
      <xdr:rowOff>209549</xdr:rowOff>
    </xdr:from>
    <xdr:to>
      <xdr:col>12</xdr:col>
      <xdr:colOff>0</xdr:colOff>
      <xdr:row>125</xdr:row>
      <xdr:rowOff>0</xdr:rowOff>
    </xdr:to>
    <xdr:graphicFrame macro="">
      <xdr:nvGraphicFramePr>
        <xdr:cNvPr id="4" name="圖表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9525</xdr:colOff>
      <xdr:row>22</xdr:row>
      <xdr:rowOff>9525</xdr:rowOff>
    </xdr:from>
    <xdr:to>
      <xdr:col>12</xdr:col>
      <xdr:colOff>9525</xdr:colOff>
      <xdr:row>29</xdr:row>
      <xdr:rowOff>19050</xdr:rowOff>
    </xdr:to>
    <xdr:graphicFrame macro="">
      <xdr:nvGraphicFramePr>
        <xdr:cNvPr id="5" name="圖表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0</xdr:colOff>
      <xdr:row>30</xdr:row>
      <xdr:rowOff>0</xdr:rowOff>
    </xdr:from>
    <xdr:to>
      <xdr:col>12</xdr:col>
      <xdr:colOff>0</xdr:colOff>
      <xdr:row>37</xdr:row>
      <xdr:rowOff>9525</xdr:rowOff>
    </xdr:to>
    <xdr:graphicFrame macro="">
      <xdr:nvGraphicFramePr>
        <xdr:cNvPr id="6" name="圖表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0</xdr:colOff>
      <xdr:row>38</xdr:row>
      <xdr:rowOff>0</xdr:rowOff>
    </xdr:from>
    <xdr:to>
      <xdr:col>12</xdr:col>
      <xdr:colOff>0</xdr:colOff>
      <xdr:row>45</xdr:row>
      <xdr:rowOff>9525</xdr:rowOff>
    </xdr:to>
    <xdr:graphicFrame macro="">
      <xdr:nvGraphicFramePr>
        <xdr:cNvPr id="7" name="圖表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</xdr:col>
      <xdr:colOff>0</xdr:colOff>
      <xdr:row>46</xdr:row>
      <xdr:rowOff>0</xdr:rowOff>
    </xdr:from>
    <xdr:to>
      <xdr:col>12</xdr:col>
      <xdr:colOff>0</xdr:colOff>
      <xdr:row>53</xdr:row>
      <xdr:rowOff>9525</xdr:rowOff>
    </xdr:to>
    <xdr:graphicFrame macro="">
      <xdr:nvGraphicFramePr>
        <xdr:cNvPr id="8" name="圖表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0</xdr:colOff>
      <xdr:row>54</xdr:row>
      <xdr:rowOff>0</xdr:rowOff>
    </xdr:from>
    <xdr:to>
      <xdr:col>12</xdr:col>
      <xdr:colOff>0</xdr:colOff>
      <xdr:row>61</xdr:row>
      <xdr:rowOff>9525</xdr:rowOff>
    </xdr:to>
    <xdr:graphicFrame macro="">
      <xdr:nvGraphicFramePr>
        <xdr:cNvPr id="9" name="圖表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</xdr:col>
      <xdr:colOff>0</xdr:colOff>
      <xdr:row>62</xdr:row>
      <xdr:rowOff>0</xdr:rowOff>
    </xdr:from>
    <xdr:to>
      <xdr:col>12</xdr:col>
      <xdr:colOff>0</xdr:colOff>
      <xdr:row>68</xdr:row>
      <xdr:rowOff>200025</xdr:rowOff>
    </xdr:to>
    <xdr:graphicFrame macro="">
      <xdr:nvGraphicFramePr>
        <xdr:cNvPr id="10" name="圖表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</xdr:col>
      <xdr:colOff>0</xdr:colOff>
      <xdr:row>70</xdr:row>
      <xdr:rowOff>9525</xdr:rowOff>
    </xdr:from>
    <xdr:to>
      <xdr:col>12</xdr:col>
      <xdr:colOff>0</xdr:colOff>
      <xdr:row>77</xdr:row>
      <xdr:rowOff>0</xdr:rowOff>
    </xdr:to>
    <xdr:graphicFrame macro="">
      <xdr:nvGraphicFramePr>
        <xdr:cNvPr id="11" name="圖表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</xdr:col>
      <xdr:colOff>0</xdr:colOff>
      <xdr:row>78</xdr:row>
      <xdr:rowOff>0</xdr:rowOff>
    </xdr:from>
    <xdr:to>
      <xdr:col>12</xdr:col>
      <xdr:colOff>0</xdr:colOff>
      <xdr:row>84</xdr:row>
      <xdr:rowOff>200025</xdr:rowOff>
    </xdr:to>
    <xdr:graphicFrame macro="">
      <xdr:nvGraphicFramePr>
        <xdr:cNvPr id="12" name="圖表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4</xdr:col>
      <xdr:colOff>0</xdr:colOff>
      <xdr:row>86</xdr:row>
      <xdr:rowOff>0</xdr:rowOff>
    </xdr:from>
    <xdr:to>
      <xdr:col>12</xdr:col>
      <xdr:colOff>0</xdr:colOff>
      <xdr:row>92</xdr:row>
      <xdr:rowOff>200025</xdr:rowOff>
    </xdr:to>
    <xdr:graphicFrame macro="">
      <xdr:nvGraphicFramePr>
        <xdr:cNvPr id="13" name="圖表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4</xdr:col>
      <xdr:colOff>0</xdr:colOff>
      <xdr:row>94</xdr:row>
      <xdr:rowOff>0</xdr:rowOff>
    </xdr:from>
    <xdr:to>
      <xdr:col>12</xdr:col>
      <xdr:colOff>0</xdr:colOff>
      <xdr:row>100</xdr:row>
      <xdr:rowOff>200025</xdr:rowOff>
    </xdr:to>
    <xdr:graphicFrame macro="">
      <xdr:nvGraphicFramePr>
        <xdr:cNvPr id="14" name="圖表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4</xdr:col>
      <xdr:colOff>0</xdr:colOff>
      <xdr:row>102</xdr:row>
      <xdr:rowOff>0</xdr:rowOff>
    </xdr:from>
    <xdr:to>
      <xdr:col>12</xdr:col>
      <xdr:colOff>0</xdr:colOff>
      <xdr:row>108</xdr:row>
      <xdr:rowOff>200025</xdr:rowOff>
    </xdr:to>
    <xdr:graphicFrame macro="">
      <xdr:nvGraphicFramePr>
        <xdr:cNvPr id="15" name="圖表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4</xdr:col>
      <xdr:colOff>0</xdr:colOff>
      <xdr:row>110</xdr:row>
      <xdr:rowOff>0</xdr:rowOff>
    </xdr:from>
    <xdr:to>
      <xdr:col>12</xdr:col>
      <xdr:colOff>0</xdr:colOff>
      <xdr:row>116</xdr:row>
      <xdr:rowOff>200025</xdr:rowOff>
    </xdr:to>
    <xdr:graphicFrame macro="">
      <xdr:nvGraphicFramePr>
        <xdr:cNvPr id="16" name="圖表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</xdr:col>
      <xdr:colOff>0</xdr:colOff>
      <xdr:row>128</xdr:row>
      <xdr:rowOff>0</xdr:rowOff>
    </xdr:from>
    <xdr:to>
      <xdr:col>12</xdr:col>
      <xdr:colOff>0</xdr:colOff>
      <xdr:row>134</xdr:row>
      <xdr:rowOff>200025</xdr:rowOff>
    </xdr:to>
    <xdr:graphicFrame macro="">
      <xdr:nvGraphicFramePr>
        <xdr:cNvPr id="17" name="圖表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3</xdr:col>
      <xdr:colOff>510539</xdr:colOff>
      <xdr:row>136</xdr:row>
      <xdr:rowOff>0</xdr:rowOff>
    </xdr:from>
    <xdr:to>
      <xdr:col>16</xdr:col>
      <xdr:colOff>7620</xdr:colOff>
      <xdr:row>145</xdr:row>
      <xdr:rowOff>0</xdr:rowOff>
    </xdr:to>
    <xdr:graphicFrame macro="">
      <xdr:nvGraphicFramePr>
        <xdr:cNvPr id="18" name="圖表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4</xdr:col>
      <xdr:colOff>1</xdr:colOff>
      <xdr:row>146</xdr:row>
      <xdr:rowOff>0</xdr:rowOff>
    </xdr:from>
    <xdr:to>
      <xdr:col>16</xdr:col>
      <xdr:colOff>7620</xdr:colOff>
      <xdr:row>162</xdr:row>
      <xdr:rowOff>0</xdr:rowOff>
    </xdr:to>
    <xdr:graphicFrame macro="">
      <xdr:nvGraphicFramePr>
        <xdr:cNvPr id="19" name="圖表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4</xdr:col>
      <xdr:colOff>0</xdr:colOff>
      <xdr:row>163</xdr:row>
      <xdr:rowOff>0</xdr:rowOff>
    </xdr:from>
    <xdr:to>
      <xdr:col>8</xdr:col>
      <xdr:colOff>19050</xdr:colOff>
      <xdr:row>166</xdr:row>
      <xdr:rowOff>209549</xdr:rowOff>
    </xdr:to>
    <xdr:graphicFrame macro="">
      <xdr:nvGraphicFramePr>
        <xdr:cNvPr id="20" name="圖表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4</xdr:col>
      <xdr:colOff>0</xdr:colOff>
      <xdr:row>168</xdr:row>
      <xdr:rowOff>0</xdr:rowOff>
    </xdr:from>
    <xdr:to>
      <xdr:col>8</xdr:col>
      <xdr:colOff>19050</xdr:colOff>
      <xdr:row>171</xdr:row>
      <xdr:rowOff>209549</xdr:rowOff>
    </xdr:to>
    <xdr:graphicFrame macro="">
      <xdr:nvGraphicFramePr>
        <xdr:cNvPr id="21" name="圖表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綠黃色">
      <a:dk1>
        <a:sysClr val="windowText" lastClr="000000"/>
      </a:dk1>
      <a:lt1>
        <a:sysClr val="window" lastClr="FFFFFF"/>
      </a:lt1>
      <a:dk2>
        <a:srgbClr val="455F51"/>
      </a:dk2>
      <a:lt2>
        <a:srgbClr val="E2DFCC"/>
      </a:lt2>
      <a:accent1>
        <a:srgbClr val="99CB38"/>
      </a:accent1>
      <a:accent2>
        <a:srgbClr val="63A537"/>
      </a:accent2>
      <a:accent3>
        <a:srgbClr val="37A76F"/>
      </a:accent3>
      <a:accent4>
        <a:srgbClr val="44C1A3"/>
      </a:accent4>
      <a:accent5>
        <a:srgbClr val="4EB3CF"/>
      </a:accent5>
      <a:accent6>
        <a:srgbClr val="51C3F9"/>
      </a:accent6>
      <a:hlink>
        <a:srgbClr val="EE7B08"/>
      </a:hlink>
      <a:folHlink>
        <a:srgbClr val="977B2D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2"/>
  <sheetViews>
    <sheetView showZeros="0" tabSelected="1" workbookViewId="0">
      <selection sqref="A1:I1"/>
    </sheetView>
  </sheetViews>
  <sheetFormatPr defaultColWidth="9" defaultRowHeight="16.2" x14ac:dyDescent="0.3"/>
  <cols>
    <col min="1" max="1" width="56.6640625" style="1" bestFit="1" customWidth="1"/>
    <col min="2" max="2" width="5.44140625" style="1" bestFit="1" customWidth="1"/>
    <col min="3" max="3" width="9.44140625" style="10" bestFit="1" customWidth="1"/>
    <col min="4" max="4" width="7.44140625" style="1" bestFit="1" customWidth="1"/>
    <col min="5" max="16384" width="9" style="1"/>
  </cols>
  <sheetData>
    <row r="1" spans="1:9" x14ac:dyDescent="0.3">
      <c r="A1" s="14" t="s">
        <v>104</v>
      </c>
      <c r="B1" s="14"/>
      <c r="C1" s="14"/>
      <c r="D1" s="14"/>
      <c r="E1" s="14"/>
      <c r="F1" s="14"/>
      <c r="G1" s="14"/>
      <c r="H1" s="14"/>
      <c r="I1" s="14"/>
    </row>
    <row r="2" spans="1:9" x14ac:dyDescent="0.3">
      <c r="A2" s="15" t="s">
        <v>37</v>
      </c>
      <c r="B2" s="15"/>
      <c r="C2" s="15"/>
      <c r="D2" s="15"/>
      <c r="E2" s="15"/>
      <c r="F2" s="15"/>
      <c r="G2" s="15"/>
      <c r="H2" s="15"/>
      <c r="I2" s="16"/>
    </row>
    <row r="3" spans="1:9" x14ac:dyDescent="0.3">
      <c r="A3" s="8" t="s">
        <v>38</v>
      </c>
    </row>
    <row r="5" spans="1:9" x14ac:dyDescent="0.3">
      <c r="A5" s="3" t="s">
        <v>21</v>
      </c>
      <c r="B5" s="2" t="s">
        <v>100</v>
      </c>
      <c r="C5" s="7" t="s">
        <v>40</v>
      </c>
    </row>
    <row r="6" spans="1:9" x14ac:dyDescent="0.3">
      <c r="A6" s="2" t="s">
        <v>42</v>
      </c>
      <c r="B6" s="2">
        <f>流管系!B6+資工系!B6+資管系!B6</f>
        <v>3</v>
      </c>
      <c r="C6" s="7">
        <f>B6/B11</f>
        <v>0.33333333333333331</v>
      </c>
    </row>
    <row r="7" spans="1:9" x14ac:dyDescent="0.3">
      <c r="A7" s="2" t="s">
        <v>43</v>
      </c>
      <c r="B7" s="2">
        <f>流管系!B7+資工系!B7+資管系!B7</f>
        <v>6</v>
      </c>
      <c r="C7" s="7">
        <f>B7/B11</f>
        <v>0.66666666666666663</v>
      </c>
    </row>
    <row r="8" spans="1:9" x14ac:dyDescent="0.3">
      <c r="A8" s="2" t="s">
        <v>44</v>
      </c>
      <c r="B8" s="2">
        <f>流管系!B8+資工系!B8+資管系!B8</f>
        <v>0</v>
      </c>
      <c r="C8" s="7">
        <f>B8/B11</f>
        <v>0</v>
      </c>
    </row>
    <row r="9" spans="1:9" x14ac:dyDescent="0.3">
      <c r="A9" s="2" t="s">
        <v>46</v>
      </c>
      <c r="B9" s="2">
        <f>流管系!B9+資工系!B9+資管系!B9</f>
        <v>0</v>
      </c>
      <c r="C9" s="7"/>
    </row>
    <row r="10" spans="1:9" x14ac:dyDescent="0.3">
      <c r="A10" s="2" t="s">
        <v>47</v>
      </c>
      <c r="B10" s="2">
        <f>流管系!B10+資工系!B10+資管系!B10</f>
        <v>0</v>
      </c>
      <c r="C10" s="7"/>
    </row>
    <row r="11" spans="1:9" x14ac:dyDescent="0.3">
      <c r="A11" s="6" t="s">
        <v>99</v>
      </c>
      <c r="B11" s="6">
        <f>SUM(B6:B10)</f>
        <v>9</v>
      </c>
      <c r="C11" s="9">
        <f>SUM(C6:C10)</f>
        <v>1</v>
      </c>
      <c r="D11" s="4"/>
    </row>
    <row r="12" spans="1:9" x14ac:dyDescent="0.3">
      <c r="B12" s="4">
        <v>0</v>
      </c>
      <c r="C12" s="11"/>
      <c r="D12" s="4"/>
    </row>
    <row r="13" spans="1:9" x14ac:dyDescent="0.3">
      <c r="A13" s="3" t="s">
        <v>22</v>
      </c>
      <c r="B13" s="2" t="s">
        <v>100</v>
      </c>
      <c r="C13" s="7" t="s">
        <v>39</v>
      </c>
    </row>
    <row r="14" spans="1:9" x14ac:dyDescent="0.3">
      <c r="A14" s="2" t="s">
        <v>41</v>
      </c>
      <c r="B14" s="2">
        <f>流管系!B14+資工系!B14+資管系!B14</f>
        <v>3</v>
      </c>
      <c r="C14" s="7">
        <f>B14/B19</f>
        <v>0.33333333333333331</v>
      </c>
    </row>
    <row r="15" spans="1:9" x14ac:dyDescent="0.3">
      <c r="A15" s="2" t="s">
        <v>48</v>
      </c>
      <c r="B15" s="2">
        <f>流管系!B15+資工系!B15+資管系!B15</f>
        <v>6</v>
      </c>
      <c r="C15" s="7">
        <f>B15/B19</f>
        <v>0.66666666666666663</v>
      </c>
    </row>
    <row r="16" spans="1:9" x14ac:dyDescent="0.3">
      <c r="A16" s="2" t="s">
        <v>49</v>
      </c>
      <c r="B16" s="2">
        <f>流管系!B16+資工系!B16+資管系!B16</f>
        <v>0</v>
      </c>
      <c r="C16" s="7">
        <f>B16/B19</f>
        <v>0</v>
      </c>
    </row>
    <row r="17" spans="1:4" x14ac:dyDescent="0.3">
      <c r="A17" s="2" t="s">
        <v>50</v>
      </c>
      <c r="B17" s="2">
        <f>流管系!B17+資工系!B17+資管系!B17</f>
        <v>0</v>
      </c>
      <c r="C17" s="7"/>
    </row>
    <row r="18" spans="1:4" x14ac:dyDescent="0.3">
      <c r="A18" s="2" t="s">
        <v>51</v>
      </c>
      <c r="B18" s="2">
        <f>流管系!B18+資工系!B18+資管系!B18</f>
        <v>0</v>
      </c>
      <c r="C18" s="7"/>
      <c r="D18" s="4"/>
    </row>
    <row r="19" spans="1:4" x14ac:dyDescent="0.3">
      <c r="A19" s="6" t="s">
        <v>99</v>
      </c>
      <c r="B19" s="6">
        <f>SUM(B14:B18)</f>
        <v>9</v>
      </c>
      <c r="C19" s="9">
        <v>1</v>
      </c>
    </row>
    <row r="20" spans="1:4" x14ac:dyDescent="0.3">
      <c r="B20" s="1">
        <v>0</v>
      </c>
    </row>
    <row r="21" spans="1:4" x14ac:dyDescent="0.3">
      <c r="A21" s="8" t="s">
        <v>0</v>
      </c>
      <c r="B21" s="1">
        <v>0</v>
      </c>
    </row>
    <row r="22" spans="1:4" x14ac:dyDescent="0.3">
      <c r="B22" s="1">
        <v>0</v>
      </c>
      <c r="D22" s="4"/>
    </row>
    <row r="23" spans="1:4" x14ac:dyDescent="0.3">
      <c r="A23" s="3" t="s">
        <v>24</v>
      </c>
      <c r="B23" s="2" t="s">
        <v>100</v>
      </c>
      <c r="C23" s="7" t="s">
        <v>39</v>
      </c>
      <c r="D23" s="4"/>
    </row>
    <row r="24" spans="1:4" x14ac:dyDescent="0.3">
      <c r="A24" s="2" t="s">
        <v>41</v>
      </c>
      <c r="B24" s="2">
        <f>流管系!B24+資工系!B24+資管系!B24</f>
        <v>5</v>
      </c>
      <c r="C24" s="7">
        <f>B24/B29</f>
        <v>0.55555555555555558</v>
      </c>
      <c r="D24" s="4"/>
    </row>
    <row r="25" spans="1:4" x14ac:dyDescent="0.3">
      <c r="A25" s="2" t="s">
        <v>43</v>
      </c>
      <c r="B25" s="2">
        <f>流管系!B25+資工系!B25+資管系!B25</f>
        <v>4</v>
      </c>
      <c r="C25" s="7">
        <f>B25/B29</f>
        <v>0.44444444444444442</v>
      </c>
      <c r="D25" s="4"/>
    </row>
    <row r="26" spans="1:4" x14ac:dyDescent="0.3">
      <c r="A26" s="2" t="s">
        <v>44</v>
      </c>
      <c r="B26" s="2">
        <f>流管系!B26+資工系!B26+資管系!B26</f>
        <v>0</v>
      </c>
      <c r="C26" s="7">
        <f>B26/B29</f>
        <v>0</v>
      </c>
      <c r="D26" s="4"/>
    </row>
    <row r="27" spans="1:4" x14ac:dyDescent="0.3">
      <c r="A27" s="2" t="s">
        <v>56</v>
      </c>
      <c r="B27" s="2">
        <f>流管系!B27+資工系!B27+資管系!B27</f>
        <v>0</v>
      </c>
      <c r="C27" s="7"/>
    </row>
    <row r="28" spans="1:4" x14ac:dyDescent="0.3">
      <c r="A28" s="2" t="s">
        <v>57</v>
      </c>
      <c r="B28" s="2">
        <f>流管系!B28+資工系!B28+資管系!B28</f>
        <v>0</v>
      </c>
      <c r="C28" s="7"/>
    </row>
    <row r="29" spans="1:4" x14ac:dyDescent="0.3">
      <c r="A29" s="6" t="s">
        <v>99</v>
      </c>
      <c r="B29" s="6">
        <f>SUM(B24:B28)</f>
        <v>9</v>
      </c>
      <c r="C29" s="9">
        <v>1</v>
      </c>
    </row>
    <row r="30" spans="1:4" x14ac:dyDescent="0.3">
      <c r="B30" s="1">
        <v>0</v>
      </c>
    </row>
    <row r="31" spans="1:4" x14ac:dyDescent="0.3">
      <c r="A31" s="3" t="s">
        <v>25</v>
      </c>
      <c r="B31" s="2" t="s">
        <v>100</v>
      </c>
      <c r="C31" s="7" t="s">
        <v>39</v>
      </c>
    </row>
    <row r="32" spans="1:4" x14ac:dyDescent="0.3">
      <c r="A32" s="2" t="s">
        <v>41</v>
      </c>
      <c r="B32" s="2">
        <f>流管系!B32+資工系!B32+資管系!B32</f>
        <v>5</v>
      </c>
      <c r="C32" s="7">
        <f>B32/B37</f>
        <v>0.55555555555555558</v>
      </c>
    </row>
    <row r="33" spans="1:4" x14ac:dyDescent="0.3">
      <c r="A33" s="2" t="s">
        <v>43</v>
      </c>
      <c r="B33" s="2">
        <f>流管系!B33+資工系!B33+資管系!B33</f>
        <v>4</v>
      </c>
      <c r="C33" s="7">
        <f>B33/B37</f>
        <v>0.44444444444444442</v>
      </c>
    </row>
    <row r="34" spans="1:4" x14ac:dyDescent="0.3">
      <c r="A34" s="2" t="s">
        <v>44</v>
      </c>
      <c r="B34" s="2">
        <f>流管系!B34+資工系!B34+資管系!B34</f>
        <v>0</v>
      </c>
      <c r="C34" s="7">
        <f>B34/B37</f>
        <v>0</v>
      </c>
    </row>
    <row r="35" spans="1:4" x14ac:dyDescent="0.3">
      <c r="A35" s="2" t="s">
        <v>46</v>
      </c>
      <c r="B35" s="2">
        <f>流管系!B35+資工系!B35+資管系!B35</f>
        <v>0</v>
      </c>
      <c r="C35" s="7"/>
    </row>
    <row r="36" spans="1:4" x14ac:dyDescent="0.3">
      <c r="A36" s="2" t="s">
        <v>47</v>
      </c>
      <c r="B36" s="2">
        <f>流管系!B36+資工系!B36+資管系!B36</f>
        <v>0</v>
      </c>
      <c r="C36" s="7"/>
      <c r="D36" s="4"/>
    </row>
    <row r="37" spans="1:4" x14ac:dyDescent="0.3">
      <c r="A37" s="6" t="s">
        <v>99</v>
      </c>
      <c r="B37" s="6">
        <f>SUM(B32:B36)</f>
        <v>9</v>
      </c>
      <c r="C37" s="9">
        <v>1</v>
      </c>
    </row>
    <row r="38" spans="1:4" x14ac:dyDescent="0.3">
      <c r="B38" s="1">
        <v>0</v>
      </c>
    </row>
    <row r="39" spans="1:4" x14ac:dyDescent="0.3">
      <c r="A39" s="3" t="s">
        <v>26</v>
      </c>
      <c r="B39" s="2" t="s">
        <v>100</v>
      </c>
      <c r="C39" s="7" t="s">
        <v>58</v>
      </c>
    </row>
    <row r="40" spans="1:4" x14ac:dyDescent="0.3">
      <c r="A40" s="2" t="s">
        <v>59</v>
      </c>
      <c r="B40" s="2">
        <f>流管系!B40+資工系!B40+資管系!B40</f>
        <v>5</v>
      </c>
      <c r="C40" s="7">
        <f>B40/B45</f>
        <v>0.55555555555555558</v>
      </c>
    </row>
    <row r="41" spans="1:4" x14ac:dyDescent="0.3">
      <c r="A41" s="2" t="s">
        <v>43</v>
      </c>
      <c r="B41" s="2">
        <f>流管系!B41+資工系!B41+資管系!B41</f>
        <v>4</v>
      </c>
      <c r="C41" s="7">
        <f>B41/B45</f>
        <v>0.44444444444444442</v>
      </c>
    </row>
    <row r="42" spans="1:4" x14ac:dyDescent="0.3">
      <c r="A42" s="2" t="s">
        <v>44</v>
      </c>
      <c r="B42" s="2">
        <f>流管系!B42+資工系!B42+資管系!B42</f>
        <v>0</v>
      </c>
      <c r="C42" s="7">
        <f>B42/B45</f>
        <v>0</v>
      </c>
    </row>
    <row r="43" spans="1:4" x14ac:dyDescent="0.3">
      <c r="A43" s="2" t="s">
        <v>45</v>
      </c>
      <c r="B43" s="2">
        <f>流管系!B43+資工系!B43+資管系!B43</f>
        <v>0</v>
      </c>
      <c r="C43" s="7"/>
    </row>
    <row r="44" spans="1:4" x14ac:dyDescent="0.3">
      <c r="A44" s="2" t="s">
        <v>55</v>
      </c>
      <c r="B44" s="2">
        <f>流管系!B44+資工系!B44+資管系!B44</f>
        <v>0</v>
      </c>
      <c r="C44" s="7"/>
      <c r="D44" s="4"/>
    </row>
    <row r="45" spans="1:4" x14ac:dyDescent="0.3">
      <c r="A45" s="6" t="s">
        <v>99</v>
      </c>
      <c r="B45" s="6">
        <f>SUM(B40:B44)</f>
        <v>9</v>
      </c>
      <c r="C45" s="9">
        <v>1</v>
      </c>
    </row>
    <row r="46" spans="1:4" x14ac:dyDescent="0.3">
      <c r="B46" s="1">
        <v>0</v>
      </c>
    </row>
    <row r="47" spans="1:4" x14ac:dyDescent="0.3">
      <c r="A47" s="3" t="s">
        <v>27</v>
      </c>
      <c r="B47" s="2" t="s">
        <v>100</v>
      </c>
      <c r="C47" s="7" t="s">
        <v>39</v>
      </c>
    </row>
    <row r="48" spans="1:4" x14ac:dyDescent="0.3">
      <c r="A48" s="2" t="s">
        <v>41</v>
      </c>
      <c r="B48" s="2">
        <f>流管系!B48+資工系!B48+資管系!B48</f>
        <v>5</v>
      </c>
      <c r="C48" s="7">
        <f>B48/B53</f>
        <v>0.55555555555555558</v>
      </c>
    </row>
    <row r="49" spans="1:13" x14ac:dyDescent="0.3">
      <c r="A49" s="2" t="s">
        <v>43</v>
      </c>
      <c r="B49" s="2">
        <f>流管系!B49+資工系!B49+資管系!B49</f>
        <v>4</v>
      </c>
      <c r="C49" s="7">
        <f>B49/B53</f>
        <v>0.44444444444444442</v>
      </c>
    </row>
    <row r="50" spans="1:13" x14ac:dyDescent="0.3">
      <c r="A50" s="2" t="s">
        <v>44</v>
      </c>
      <c r="B50" s="2">
        <f>流管系!B50+資工系!B50+資管系!B50</f>
        <v>0</v>
      </c>
      <c r="C50" s="7">
        <f>B50/B53</f>
        <v>0</v>
      </c>
    </row>
    <row r="51" spans="1:13" x14ac:dyDescent="0.3">
      <c r="A51" s="2" t="s">
        <v>45</v>
      </c>
      <c r="B51" s="2">
        <f>流管系!B51+資工系!B51+資管系!B51</f>
        <v>0</v>
      </c>
      <c r="C51" s="7"/>
    </row>
    <row r="52" spans="1:13" x14ac:dyDescent="0.3">
      <c r="A52" s="2" t="s">
        <v>55</v>
      </c>
      <c r="B52" s="2">
        <f>流管系!B52+資工系!B52+資管系!B52</f>
        <v>0</v>
      </c>
      <c r="C52" s="7"/>
      <c r="D52" s="4"/>
    </row>
    <row r="53" spans="1:13" x14ac:dyDescent="0.3">
      <c r="A53" s="6" t="s">
        <v>99</v>
      </c>
      <c r="B53" s="6">
        <f>SUM(B48:B52)</f>
        <v>9</v>
      </c>
      <c r="C53" s="9">
        <v>1</v>
      </c>
    </row>
    <row r="54" spans="1:13" x14ac:dyDescent="0.3">
      <c r="B54" s="1">
        <v>0</v>
      </c>
    </row>
    <row r="55" spans="1:13" x14ac:dyDescent="0.3">
      <c r="A55" s="3" t="s">
        <v>28</v>
      </c>
      <c r="B55" s="2" t="s">
        <v>100</v>
      </c>
      <c r="C55" s="7" t="s">
        <v>60</v>
      </c>
    </row>
    <row r="56" spans="1:13" x14ac:dyDescent="0.3">
      <c r="A56" s="2" t="s">
        <v>61</v>
      </c>
      <c r="B56" s="2">
        <f>流管系!B56+資工系!B56+資管系!B56</f>
        <v>6</v>
      </c>
      <c r="C56" s="7">
        <f>B56/B61</f>
        <v>0.66666666666666663</v>
      </c>
    </row>
    <row r="57" spans="1:13" x14ac:dyDescent="0.3">
      <c r="A57" s="2" t="s">
        <v>62</v>
      </c>
      <c r="B57" s="2">
        <f>流管系!B57+資工系!B57+資管系!B57</f>
        <v>3</v>
      </c>
      <c r="C57" s="7">
        <f>B57/B61</f>
        <v>0.33333333333333331</v>
      </c>
    </row>
    <row r="58" spans="1:13" x14ac:dyDescent="0.3">
      <c r="A58" s="2" t="s">
        <v>63</v>
      </c>
      <c r="B58" s="2">
        <f>流管系!B58+資工系!B58+資管系!B58</f>
        <v>0</v>
      </c>
      <c r="C58" s="7">
        <f>B58/B61</f>
        <v>0</v>
      </c>
    </row>
    <row r="59" spans="1:13" x14ac:dyDescent="0.3">
      <c r="A59" s="2" t="s">
        <v>50</v>
      </c>
      <c r="B59" s="2">
        <f>流管系!B59+資工系!B59+資管系!B59</f>
        <v>0</v>
      </c>
      <c r="C59" s="7"/>
    </row>
    <row r="60" spans="1:13" x14ac:dyDescent="0.3">
      <c r="A60" s="2" t="s">
        <v>51</v>
      </c>
      <c r="B60" s="2">
        <f>流管系!B60+資工系!B60+資管系!B60</f>
        <v>0</v>
      </c>
      <c r="C60" s="7"/>
      <c r="D60" s="4"/>
    </row>
    <row r="61" spans="1:13" x14ac:dyDescent="0.3">
      <c r="A61" s="6" t="s">
        <v>99</v>
      </c>
      <c r="B61" s="6">
        <f>SUM(B56:B60)</f>
        <v>9</v>
      </c>
      <c r="C61" s="9">
        <v>1</v>
      </c>
    </row>
    <row r="62" spans="1:13" x14ac:dyDescent="0.3">
      <c r="B62" s="1">
        <v>0</v>
      </c>
      <c r="M62" s="1" t="s">
        <v>101</v>
      </c>
    </row>
    <row r="63" spans="1:13" x14ac:dyDescent="0.3">
      <c r="A63" s="3" t="s">
        <v>29</v>
      </c>
      <c r="B63" s="2" t="s">
        <v>100</v>
      </c>
      <c r="C63" s="7" t="s">
        <v>64</v>
      </c>
    </row>
    <row r="64" spans="1:13" x14ac:dyDescent="0.3">
      <c r="A64" s="2" t="s">
        <v>65</v>
      </c>
      <c r="B64" s="2">
        <f>流管系!B64+資工系!B64+資管系!B64</f>
        <v>6</v>
      </c>
      <c r="C64" s="7">
        <f>B64/B69</f>
        <v>0.66666666666666663</v>
      </c>
    </row>
    <row r="65" spans="1:4" x14ac:dyDescent="0.3">
      <c r="A65" s="2" t="s">
        <v>43</v>
      </c>
      <c r="B65" s="2">
        <f>流管系!B65+資工系!B65+資管系!B65</f>
        <v>3</v>
      </c>
      <c r="C65" s="7">
        <f>B65/B69</f>
        <v>0.33333333333333331</v>
      </c>
    </row>
    <row r="66" spans="1:4" x14ac:dyDescent="0.3">
      <c r="A66" s="2" t="s">
        <v>44</v>
      </c>
      <c r="B66" s="2">
        <f>流管系!B66+資工系!B66+資管系!B66</f>
        <v>0</v>
      </c>
      <c r="C66" s="7">
        <f>B66/B69</f>
        <v>0</v>
      </c>
    </row>
    <row r="67" spans="1:4" x14ac:dyDescent="0.3">
      <c r="A67" s="2" t="s">
        <v>45</v>
      </c>
      <c r="B67" s="2">
        <f>流管系!B67+資工系!B67+資管系!B67</f>
        <v>0</v>
      </c>
      <c r="C67" s="7"/>
    </row>
    <row r="68" spans="1:4" x14ac:dyDescent="0.3">
      <c r="A68" s="2" t="s">
        <v>55</v>
      </c>
      <c r="B68" s="2">
        <f>流管系!B68+資工系!B68+資管系!B68</f>
        <v>0</v>
      </c>
      <c r="C68" s="7"/>
      <c r="D68" s="4"/>
    </row>
    <row r="69" spans="1:4" x14ac:dyDescent="0.3">
      <c r="A69" s="6" t="s">
        <v>99</v>
      </c>
      <c r="B69" s="6">
        <f>SUM(B64:B68)</f>
        <v>9</v>
      </c>
      <c r="C69" s="9">
        <v>1</v>
      </c>
    </row>
    <row r="70" spans="1:4" x14ac:dyDescent="0.3">
      <c r="B70" s="1">
        <v>0</v>
      </c>
    </row>
    <row r="71" spans="1:4" x14ac:dyDescent="0.3">
      <c r="A71" s="3" t="s">
        <v>66</v>
      </c>
      <c r="B71" s="2" t="s">
        <v>100</v>
      </c>
      <c r="C71" s="7" t="s">
        <v>67</v>
      </c>
    </row>
    <row r="72" spans="1:4" x14ac:dyDescent="0.3">
      <c r="A72" s="2" t="s">
        <v>68</v>
      </c>
      <c r="B72" s="2">
        <f>流管系!B72+資工系!B72+資管系!B72</f>
        <v>6</v>
      </c>
      <c r="C72" s="7">
        <f>B72/B77</f>
        <v>0.66666666666666663</v>
      </c>
    </row>
    <row r="73" spans="1:4" x14ac:dyDescent="0.3">
      <c r="A73" s="2" t="s">
        <v>43</v>
      </c>
      <c r="B73" s="2">
        <f>流管系!B73+資工系!B73+資管系!B73</f>
        <v>3</v>
      </c>
      <c r="C73" s="7">
        <f>B73/B77</f>
        <v>0.33333333333333331</v>
      </c>
    </row>
    <row r="74" spans="1:4" x14ac:dyDescent="0.3">
      <c r="A74" s="2" t="s">
        <v>69</v>
      </c>
      <c r="B74" s="2">
        <f>流管系!B74+資工系!B74+資管系!B74</f>
        <v>0</v>
      </c>
      <c r="C74" s="7">
        <f>B74/B77</f>
        <v>0</v>
      </c>
    </row>
    <row r="75" spans="1:4" x14ac:dyDescent="0.3">
      <c r="A75" s="2" t="s">
        <v>70</v>
      </c>
      <c r="B75" s="2">
        <f>流管系!B75+資工系!B75+資管系!B75</f>
        <v>0</v>
      </c>
      <c r="C75" s="7"/>
    </row>
    <row r="76" spans="1:4" x14ac:dyDescent="0.3">
      <c r="A76" s="2" t="s">
        <v>71</v>
      </c>
      <c r="B76" s="2">
        <f>流管系!B76+資工系!B76+資管系!B76</f>
        <v>0</v>
      </c>
      <c r="C76" s="7"/>
    </row>
    <row r="77" spans="1:4" x14ac:dyDescent="0.3">
      <c r="A77" s="6" t="s">
        <v>99</v>
      </c>
      <c r="B77" s="6">
        <f>SUM(B72:B76)</f>
        <v>9</v>
      </c>
      <c r="C77" s="9">
        <v>1</v>
      </c>
    </row>
    <row r="78" spans="1:4" x14ac:dyDescent="0.3">
      <c r="B78" s="1">
        <v>0</v>
      </c>
    </row>
    <row r="79" spans="1:4" x14ac:dyDescent="0.3">
      <c r="A79" s="3" t="s">
        <v>30</v>
      </c>
      <c r="B79" s="2" t="s">
        <v>100</v>
      </c>
      <c r="C79" s="7" t="s">
        <v>39</v>
      </c>
    </row>
    <row r="80" spans="1:4" x14ac:dyDescent="0.3">
      <c r="A80" s="2" t="s">
        <v>41</v>
      </c>
      <c r="B80" s="2">
        <f>流管系!B80+資工系!B80+資管系!B80</f>
        <v>5</v>
      </c>
      <c r="C80" s="7">
        <f>B80/B85</f>
        <v>0.55555555555555558</v>
      </c>
    </row>
    <row r="81" spans="1:3" x14ac:dyDescent="0.3">
      <c r="A81" s="2" t="s">
        <v>43</v>
      </c>
      <c r="B81" s="2">
        <f>流管系!B81+資工系!B81+資管系!B81</f>
        <v>4</v>
      </c>
      <c r="C81" s="7">
        <f>B81/B85</f>
        <v>0.44444444444444442</v>
      </c>
    </row>
    <row r="82" spans="1:3" x14ac:dyDescent="0.3">
      <c r="A82" s="2" t="s">
        <v>44</v>
      </c>
      <c r="B82" s="2">
        <f>流管系!B82+資工系!B82+資管系!B82</f>
        <v>0</v>
      </c>
      <c r="C82" s="7">
        <f>B82/B85</f>
        <v>0</v>
      </c>
    </row>
    <row r="83" spans="1:3" x14ac:dyDescent="0.3">
      <c r="A83" s="2" t="s">
        <v>56</v>
      </c>
      <c r="B83" s="2">
        <f>流管系!B83+資工系!B83+資管系!B83</f>
        <v>0</v>
      </c>
      <c r="C83" s="7">
        <f>B83/B85</f>
        <v>0</v>
      </c>
    </row>
    <row r="84" spans="1:3" x14ac:dyDescent="0.3">
      <c r="A84" s="2" t="s">
        <v>55</v>
      </c>
      <c r="B84" s="2">
        <f>流管系!B84+資工系!B84+資管系!B84</f>
        <v>0</v>
      </c>
      <c r="C84" s="7"/>
    </row>
    <row r="85" spans="1:3" x14ac:dyDescent="0.3">
      <c r="A85" s="6" t="s">
        <v>99</v>
      </c>
      <c r="B85" s="6">
        <f>SUM(B80:B84)</f>
        <v>9</v>
      </c>
      <c r="C85" s="9">
        <v>1</v>
      </c>
    </row>
    <row r="86" spans="1:3" x14ac:dyDescent="0.3">
      <c r="B86" s="1">
        <v>0</v>
      </c>
    </row>
    <row r="87" spans="1:3" x14ac:dyDescent="0.3">
      <c r="A87" s="3" t="s">
        <v>31</v>
      </c>
      <c r="B87" s="2" t="s">
        <v>100</v>
      </c>
      <c r="C87" s="7" t="s">
        <v>40</v>
      </c>
    </row>
    <row r="88" spans="1:3" x14ac:dyDescent="0.3">
      <c r="A88" s="2" t="s">
        <v>42</v>
      </c>
      <c r="B88" s="2">
        <f>流管系!B88+資工系!B88+資管系!B88</f>
        <v>4</v>
      </c>
      <c r="C88" s="7">
        <f>B88/B93</f>
        <v>0.44444444444444442</v>
      </c>
    </row>
    <row r="89" spans="1:3" x14ac:dyDescent="0.3">
      <c r="A89" s="2" t="s">
        <v>72</v>
      </c>
      <c r="B89" s="2">
        <f>流管系!B89+資工系!B89+資管系!B89</f>
        <v>5</v>
      </c>
      <c r="C89" s="7">
        <f>B89/B93</f>
        <v>0.55555555555555558</v>
      </c>
    </row>
    <row r="90" spans="1:3" x14ac:dyDescent="0.3">
      <c r="A90" s="2" t="s">
        <v>73</v>
      </c>
      <c r="B90" s="2">
        <f>流管系!B90+資工系!B90+資管系!B90</f>
        <v>0</v>
      </c>
      <c r="C90" s="7">
        <f>B90/B93</f>
        <v>0</v>
      </c>
    </row>
    <row r="91" spans="1:3" x14ac:dyDescent="0.3">
      <c r="A91" s="2" t="s">
        <v>45</v>
      </c>
      <c r="B91" s="2">
        <f>流管系!B91+資工系!B91+資管系!B91</f>
        <v>0</v>
      </c>
      <c r="C91" s="7"/>
    </row>
    <row r="92" spans="1:3" x14ac:dyDescent="0.3">
      <c r="A92" s="2" t="s">
        <v>55</v>
      </c>
      <c r="B92" s="2">
        <f>流管系!B92+資工系!B92+資管系!B92</f>
        <v>0</v>
      </c>
      <c r="C92" s="7"/>
    </row>
    <row r="93" spans="1:3" x14ac:dyDescent="0.3">
      <c r="A93" s="6" t="s">
        <v>99</v>
      </c>
      <c r="B93" s="6">
        <f>SUM(B88:B92)</f>
        <v>9</v>
      </c>
      <c r="C93" s="9">
        <v>1</v>
      </c>
    </row>
    <row r="94" spans="1:3" x14ac:dyDescent="0.3">
      <c r="B94" s="1">
        <v>0</v>
      </c>
    </row>
    <row r="95" spans="1:3" x14ac:dyDescent="0.3">
      <c r="A95" s="3" t="s">
        <v>32</v>
      </c>
      <c r="B95" s="2" t="s">
        <v>100</v>
      </c>
      <c r="C95" s="7" t="s">
        <v>74</v>
      </c>
    </row>
    <row r="96" spans="1:3" x14ac:dyDescent="0.3">
      <c r="A96" s="2" t="s">
        <v>75</v>
      </c>
      <c r="B96" s="2">
        <f>流管系!B96+資工系!B96+資管系!B96</f>
        <v>6</v>
      </c>
      <c r="C96" s="7">
        <f>B96/B101</f>
        <v>0.66666666666666663</v>
      </c>
    </row>
    <row r="97" spans="1:3" x14ac:dyDescent="0.3">
      <c r="A97" s="2" t="s">
        <v>43</v>
      </c>
      <c r="B97" s="2">
        <f>流管系!B97+資工系!B97+資管系!B97</f>
        <v>2</v>
      </c>
      <c r="C97" s="7">
        <f>B97/B101</f>
        <v>0.22222222222222221</v>
      </c>
    </row>
    <row r="98" spans="1:3" x14ac:dyDescent="0.3">
      <c r="A98" s="2" t="s">
        <v>76</v>
      </c>
      <c r="B98" s="2">
        <f>流管系!B98+資工系!B98+資管系!B98</f>
        <v>1</v>
      </c>
      <c r="C98" s="7">
        <f>B98/B101</f>
        <v>0.1111111111111111</v>
      </c>
    </row>
    <row r="99" spans="1:3" x14ac:dyDescent="0.3">
      <c r="A99" s="2" t="s">
        <v>77</v>
      </c>
      <c r="B99" s="2">
        <f>流管系!B99+資工系!B99+資管系!B99</f>
        <v>0</v>
      </c>
      <c r="C99" s="7">
        <f>B99/B101</f>
        <v>0</v>
      </c>
    </row>
    <row r="100" spans="1:3" x14ac:dyDescent="0.3">
      <c r="A100" s="2" t="s">
        <v>78</v>
      </c>
      <c r="B100" s="2">
        <f>流管系!B100+資工系!B100+資管系!B100</f>
        <v>0</v>
      </c>
      <c r="C100" s="7"/>
    </row>
    <row r="101" spans="1:3" x14ac:dyDescent="0.3">
      <c r="A101" s="6" t="s">
        <v>99</v>
      </c>
      <c r="B101" s="6">
        <f>SUM(B96:B100)</f>
        <v>9</v>
      </c>
      <c r="C101" s="9">
        <v>1</v>
      </c>
    </row>
    <row r="102" spans="1:3" x14ac:dyDescent="0.3">
      <c r="B102" s="1">
        <v>0</v>
      </c>
    </row>
    <row r="103" spans="1:3" x14ac:dyDescent="0.3">
      <c r="A103" s="3" t="s">
        <v>33</v>
      </c>
      <c r="B103" s="2" t="s">
        <v>100</v>
      </c>
      <c r="C103" s="7" t="s">
        <v>79</v>
      </c>
    </row>
    <row r="104" spans="1:3" x14ac:dyDescent="0.3">
      <c r="A104" s="2" t="s">
        <v>80</v>
      </c>
      <c r="B104" s="2">
        <f>流管系!B104+資工系!B104+資管系!B104</f>
        <v>6</v>
      </c>
      <c r="C104" s="7">
        <f>B104/B109</f>
        <v>0.66666666666666663</v>
      </c>
    </row>
    <row r="105" spans="1:3" x14ac:dyDescent="0.3">
      <c r="A105" s="2" t="s">
        <v>81</v>
      </c>
      <c r="B105" s="2">
        <f>流管系!B105+資工系!B105+資管系!B105</f>
        <v>3</v>
      </c>
      <c r="C105" s="7">
        <f>B105/B109</f>
        <v>0.33333333333333331</v>
      </c>
    </row>
    <row r="106" spans="1:3" x14ac:dyDescent="0.3">
      <c r="A106" s="2" t="s">
        <v>82</v>
      </c>
      <c r="B106" s="2">
        <f>流管系!B106+資工系!B106+資管系!B106</f>
        <v>0</v>
      </c>
      <c r="C106" s="7">
        <f>B106/B109</f>
        <v>0</v>
      </c>
    </row>
    <row r="107" spans="1:3" x14ac:dyDescent="0.3">
      <c r="A107" s="2" t="s">
        <v>83</v>
      </c>
      <c r="B107" s="2">
        <f>流管系!B107+資工系!B107+資管系!B107</f>
        <v>0</v>
      </c>
      <c r="C107" s="7"/>
    </row>
    <row r="108" spans="1:3" x14ac:dyDescent="0.3">
      <c r="A108" s="2" t="s">
        <v>84</v>
      </c>
      <c r="B108" s="2">
        <f>流管系!B108+資工系!B108+資管系!B108</f>
        <v>0</v>
      </c>
      <c r="C108" s="7"/>
    </row>
    <row r="109" spans="1:3" x14ac:dyDescent="0.3">
      <c r="A109" s="6" t="s">
        <v>99</v>
      </c>
      <c r="B109" s="6">
        <f>SUM(B104:B108)</f>
        <v>9</v>
      </c>
      <c r="C109" s="9">
        <v>1</v>
      </c>
    </row>
    <row r="110" spans="1:3" x14ac:dyDescent="0.3">
      <c r="B110" s="1">
        <v>0</v>
      </c>
    </row>
    <row r="111" spans="1:3" x14ac:dyDescent="0.3">
      <c r="A111" s="3" t="s">
        <v>34</v>
      </c>
      <c r="B111" s="2" t="s">
        <v>100</v>
      </c>
      <c r="C111" s="7" t="s">
        <v>39</v>
      </c>
    </row>
    <row r="112" spans="1:3" x14ac:dyDescent="0.3">
      <c r="A112" s="2" t="s">
        <v>41</v>
      </c>
      <c r="B112" s="2">
        <f>流管系!B112+資工系!B112+資管系!B112</f>
        <v>6</v>
      </c>
      <c r="C112" s="7">
        <f>B112/B117</f>
        <v>0.66666666666666663</v>
      </c>
    </row>
    <row r="113" spans="1:3" x14ac:dyDescent="0.3">
      <c r="A113" s="2" t="s">
        <v>43</v>
      </c>
      <c r="B113" s="2">
        <f>流管系!B113+資工系!B113+資管系!B113</f>
        <v>3</v>
      </c>
      <c r="C113" s="7">
        <f>B113/B117</f>
        <v>0.33333333333333331</v>
      </c>
    </row>
    <row r="114" spans="1:3" x14ac:dyDescent="0.3">
      <c r="A114" s="2" t="s">
        <v>44</v>
      </c>
      <c r="B114" s="2">
        <f>流管系!B114+資工系!B114+資管系!B114</f>
        <v>0</v>
      </c>
      <c r="C114" s="7">
        <f>B114/B117</f>
        <v>0</v>
      </c>
    </row>
    <row r="115" spans="1:3" x14ac:dyDescent="0.3">
      <c r="A115" s="2" t="s">
        <v>45</v>
      </c>
      <c r="B115" s="2">
        <f>流管系!B115+資工系!B115+資管系!B115</f>
        <v>0</v>
      </c>
      <c r="C115" s="7"/>
    </row>
    <row r="116" spans="1:3" x14ac:dyDescent="0.3">
      <c r="A116" s="2" t="s">
        <v>55</v>
      </c>
      <c r="B116" s="2">
        <f>流管系!B116+資工系!B116+資管系!B116</f>
        <v>0</v>
      </c>
      <c r="C116" s="7"/>
    </row>
    <row r="117" spans="1:3" x14ac:dyDescent="0.3">
      <c r="A117" s="6" t="s">
        <v>99</v>
      </c>
      <c r="B117" s="6">
        <f>SUM(B112:B116)</f>
        <v>9</v>
      </c>
      <c r="C117" s="9">
        <v>1</v>
      </c>
    </row>
    <row r="118" spans="1:3" x14ac:dyDescent="0.3">
      <c r="B118" s="1">
        <v>0</v>
      </c>
    </row>
    <row r="119" spans="1:3" x14ac:dyDescent="0.3">
      <c r="A119" s="3" t="s">
        <v>23</v>
      </c>
      <c r="B119" s="2" t="s">
        <v>100</v>
      </c>
      <c r="C119" s="7" t="s">
        <v>52</v>
      </c>
    </row>
    <row r="120" spans="1:3" x14ac:dyDescent="0.3">
      <c r="A120" s="2" t="s">
        <v>53</v>
      </c>
      <c r="B120" s="2">
        <f>流管系!B120+資工系!B120+資管系!B120</f>
        <v>2</v>
      </c>
      <c r="C120" s="7">
        <f>B120/B125</f>
        <v>0.22222222222222221</v>
      </c>
    </row>
    <row r="121" spans="1:3" x14ac:dyDescent="0.3">
      <c r="A121" s="2" t="s">
        <v>54</v>
      </c>
      <c r="B121" s="2">
        <f>流管系!B121+資工系!B121+資管系!B121</f>
        <v>5</v>
      </c>
      <c r="C121" s="7">
        <f>B121/B125</f>
        <v>0.55555555555555558</v>
      </c>
    </row>
    <row r="122" spans="1:3" x14ac:dyDescent="0.3">
      <c r="A122" s="2" t="s">
        <v>44</v>
      </c>
      <c r="B122" s="2">
        <f>流管系!B122+資工系!B122+資管系!B122</f>
        <v>2</v>
      </c>
      <c r="C122" s="7">
        <f>B122/B125</f>
        <v>0.22222222222222221</v>
      </c>
    </row>
    <row r="123" spans="1:3" x14ac:dyDescent="0.3">
      <c r="A123" s="2" t="s">
        <v>45</v>
      </c>
      <c r="B123" s="2">
        <f>流管系!B123+資工系!B123+資管系!B123</f>
        <v>0</v>
      </c>
      <c r="C123" s="7">
        <f>B123/B125</f>
        <v>0</v>
      </c>
    </row>
    <row r="124" spans="1:3" x14ac:dyDescent="0.3">
      <c r="A124" s="2" t="s">
        <v>55</v>
      </c>
      <c r="B124" s="2">
        <f>流管系!B124+資工系!B124+資管系!B124</f>
        <v>0</v>
      </c>
      <c r="C124" s="7">
        <f>B124/B125</f>
        <v>0</v>
      </c>
    </row>
    <row r="125" spans="1:3" x14ac:dyDescent="0.3">
      <c r="A125" s="6" t="s">
        <v>99</v>
      </c>
      <c r="B125" s="6">
        <f>SUM(B120:B124)</f>
        <v>9</v>
      </c>
      <c r="C125" s="9">
        <v>1</v>
      </c>
    </row>
    <row r="127" spans="1:3" x14ac:dyDescent="0.3">
      <c r="A127" s="8" t="s">
        <v>85</v>
      </c>
      <c r="B127" s="1">
        <v>0</v>
      </c>
    </row>
    <row r="128" spans="1:3" x14ac:dyDescent="0.3">
      <c r="B128" s="1">
        <v>0</v>
      </c>
    </row>
    <row r="129" spans="1:3" x14ac:dyDescent="0.3">
      <c r="A129" s="3" t="s">
        <v>35</v>
      </c>
      <c r="B129" s="2" t="s">
        <v>100</v>
      </c>
      <c r="C129" s="7" t="s">
        <v>39</v>
      </c>
    </row>
    <row r="130" spans="1:3" x14ac:dyDescent="0.3">
      <c r="A130" s="2" t="s">
        <v>36</v>
      </c>
      <c r="B130" s="2">
        <f>流管系!B130+資工系!B130+資管系!B130</f>
        <v>5</v>
      </c>
      <c r="C130" s="7">
        <f>B130/B135</f>
        <v>0.55555555555555558</v>
      </c>
    </row>
    <row r="131" spans="1:3" x14ac:dyDescent="0.3">
      <c r="A131" s="2" t="s">
        <v>86</v>
      </c>
      <c r="B131" s="2">
        <f>流管系!B131+資工系!B131+資管系!B131</f>
        <v>4</v>
      </c>
      <c r="C131" s="7">
        <f>B131/B135</f>
        <v>0.44444444444444442</v>
      </c>
    </row>
    <row r="132" spans="1:3" x14ac:dyDescent="0.3">
      <c r="A132" s="2" t="s">
        <v>87</v>
      </c>
      <c r="B132" s="2">
        <f>流管系!B132+資工系!B132+資管系!B132</f>
        <v>0</v>
      </c>
      <c r="C132" s="7">
        <f>B132/B135</f>
        <v>0</v>
      </c>
    </row>
    <row r="133" spans="1:3" x14ac:dyDescent="0.3">
      <c r="A133" s="2" t="s">
        <v>88</v>
      </c>
      <c r="B133" s="2">
        <f>流管系!B133+資工系!B133+資管系!B133</f>
        <v>0</v>
      </c>
      <c r="C133" s="7"/>
    </row>
    <row r="134" spans="1:3" x14ac:dyDescent="0.3">
      <c r="A134" s="2" t="s">
        <v>89</v>
      </c>
      <c r="B134" s="2">
        <f>流管系!B134+資工系!B134+資管系!B134</f>
        <v>0</v>
      </c>
      <c r="C134" s="7"/>
    </row>
    <row r="135" spans="1:3" x14ac:dyDescent="0.3">
      <c r="A135" s="6" t="s">
        <v>99</v>
      </c>
      <c r="B135" s="6">
        <f>SUM(B130:B134)</f>
        <v>9</v>
      </c>
      <c r="C135" s="9">
        <v>1</v>
      </c>
    </row>
    <row r="136" spans="1:3" x14ac:dyDescent="0.3">
      <c r="A136" s="8"/>
      <c r="B136" s="1">
        <v>0</v>
      </c>
    </row>
    <row r="137" spans="1:3" x14ac:dyDescent="0.3">
      <c r="A137" s="3" t="s">
        <v>90</v>
      </c>
      <c r="B137" s="5" t="s">
        <v>100</v>
      </c>
      <c r="C137" s="12" t="s">
        <v>39</v>
      </c>
    </row>
    <row r="138" spans="1:3" x14ac:dyDescent="0.3">
      <c r="A138" s="2" t="s">
        <v>1</v>
      </c>
      <c r="B138" s="2">
        <f>流管系!B138+資工系!B138+資管系!B138</f>
        <v>8</v>
      </c>
      <c r="C138" s="7">
        <f>B138/B145</f>
        <v>0.33333333333333331</v>
      </c>
    </row>
    <row r="139" spans="1:3" x14ac:dyDescent="0.3">
      <c r="A139" s="2" t="s">
        <v>2</v>
      </c>
      <c r="B139" s="2">
        <f>流管系!B139+資工系!B139+資管系!B139</f>
        <v>4</v>
      </c>
      <c r="C139" s="7">
        <f>B139/B145</f>
        <v>0.16666666666666666</v>
      </c>
    </row>
    <row r="140" spans="1:3" x14ac:dyDescent="0.3">
      <c r="A140" s="2" t="s">
        <v>3</v>
      </c>
      <c r="B140" s="2">
        <f>流管系!B140+資工系!B140+資管系!B140</f>
        <v>6</v>
      </c>
      <c r="C140" s="7">
        <f>B140/B145</f>
        <v>0.25</v>
      </c>
    </row>
    <row r="141" spans="1:3" x14ac:dyDescent="0.3">
      <c r="A141" s="2" t="s">
        <v>4</v>
      </c>
      <c r="B141" s="2">
        <f>流管系!B141+資工系!B141+資管系!B141</f>
        <v>4</v>
      </c>
      <c r="C141" s="7">
        <f>B141/B145</f>
        <v>0.16666666666666666</v>
      </c>
    </row>
    <row r="142" spans="1:3" x14ac:dyDescent="0.3">
      <c r="A142" s="2" t="s">
        <v>5</v>
      </c>
      <c r="B142" s="2">
        <f>流管系!B142+資工系!B142+資管系!B142</f>
        <v>1</v>
      </c>
      <c r="C142" s="7">
        <f>B142/B145</f>
        <v>4.1666666666666664E-2</v>
      </c>
    </row>
    <row r="143" spans="1:3" x14ac:dyDescent="0.3">
      <c r="A143" s="2" t="s">
        <v>6</v>
      </c>
      <c r="B143" s="2">
        <f>流管系!B143+資工系!B143+資管系!B143</f>
        <v>0</v>
      </c>
      <c r="C143" s="7">
        <f>B143/B145</f>
        <v>0</v>
      </c>
    </row>
    <row r="144" spans="1:3" x14ac:dyDescent="0.3">
      <c r="A144" s="2" t="s">
        <v>7</v>
      </c>
      <c r="B144" s="2">
        <f>流管系!B144+資工系!B144+資管系!B144</f>
        <v>1</v>
      </c>
      <c r="C144" s="7">
        <f>B144/B145</f>
        <v>4.1666666666666664E-2</v>
      </c>
    </row>
    <row r="145" spans="1:3" x14ac:dyDescent="0.3">
      <c r="A145" s="6" t="s">
        <v>99</v>
      </c>
      <c r="B145" s="6">
        <f>SUM(B138:B144)</f>
        <v>24</v>
      </c>
      <c r="C145" s="9">
        <f>SUM(C138:C144)</f>
        <v>0.99999999999999989</v>
      </c>
    </row>
    <row r="146" spans="1:3" x14ac:dyDescent="0.3">
      <c r="B146" s="1">
        <v>0</v>
      </c>
    </row>
    <row r="147" spans="1:3" x14ac:dyDescent="0.3">
      <c r="A147" s="3" t="s">
        <v>91</v>
      </c>
      <c r="B147" s="5" t="s">
        <v>100</v>
      </c>
      <c r="C147" s="12" t="s">
        <v>58</v>
      </c>
    </row>
    <row r="148" spans="1:3" x14ac:dyDescent="0.3">
      <c r="A148" s="2" t="s">
        <v>8</v>
      </c>
      <c r="B148" s="2">
        <f>流管系!B148+資工系!B148+資管系!B148</f>
        <v>1</v>
      </c>
      <c r="C148" s="7">
        <f>B148/B162</f>
        <v>2.5000000000000001E-2</v>
      </c>
    </row>
    <row r="149" spans="1:3" x14ac:dyDescent="0.3">
      <c r="A149" s="2" t="s">
        <v>9</v>
      </c>
      <c r="B149" s="2">
        <f>流管系!B149+資工系!B149+資管系!B149</f>
        <v>3</v>
      </c>
      <c r="C149" s="7">
        <f>B149/B162</f>
        <v>7.4999999999999997E-2</v>
      </c>
    </row>
    <row r="150" spans="1:3" x14ac:dyDescent="0.3">
      <c r="A150" s="2" t="s">
        <v>10</v>
      </c>
      <c r="B150" s="2">
        <f>流管系!B150+資工系!B150+資管系!B150</f>
        <v>1</v>
      </c>
      <c r="C150" s="7">
        <f>B150/B162</f>
        <v>2.5000000000000001E-2</v>
      </c>
    </row>
    <row r="151" spans="1:3" x14ac:dyDescent="0.3">
      <c r="A151" s="2" t="s">
        <v>11</v>
      </c>
      <c r="B151" s="2">
        <f>流管系!B151+資工系!B151+資管系!B151</f>
        <v>2</v>
      </c>
      <c r="C151" s="7">
        <f>B151/B162</f>
        <v>0.05</v>
      </c>
    </row>
    <row r="152" spans="1:3" x14ac:dyDescent="0.3">
      <c r="A152" s="2" t="s">
        <v>12</v>
      </c>
      <c r="B152" s="2">
        <f>流管系!B152+資工系!B152+資管系!B152</f>
        <v>0</v>
      </c>
      <c r="C152" s="7">
        <f>B152/B162</f>
        <v>0</v>
      </c>
    </row>
    <row r="153" spans="1:3" x14ac:dyDescent="0.3">
      <c r="A153" s="2" t="s">
        <v>13</v>
      </c>
      <c r="B153" s="2">
        <f>流管系!B153+資工系!B153+資管系!B153</f>
        <v>3</v>
      </c>
      <c r="C153" s="7">
        <f>B153/B162</f>
        <v>7.4999999999999997E-2</v>
      </c>
    </row>
    <row r="154" spans="1:3" x14ac:dyDescent="0.3">
      <c r="A154" s="2" t="s">
        <v>14</v>
      </c>
      <c r="B154" s="2">
        <f>流管系!B154+資工系!B154+資管系!B154</f>
        <v>7</v>
      </c>
      <c r="C154" s="7">
        <f>B154/B162</f>
        <v>0.17499999999999999</v>
      </c>
    </row>
    <row r="155" spans="1:3" x14ac:dyDescent="0.3">
      <c r="A155" s="2" t="s">
        <v>15</v>
      </c>
      <c r="B155" s="2">
        <f>流管系!B155+資工系!B155+資管系!B155</f>
        <v>4</v>
      </c>
      <c r="C155" s="7">
        <f>B155/B162</f>
        <v>0.1</v>
      </c>
    </row>
    <row r="156" spans="1:3" x14ac:dyDescent="0.3">
      <c r="A156" s="2" t="s">
        <v>16</v>
      </c>
      <c r="B156" s="2">
        <f>流管系!B156+資工系!B156+資管系!B156</f>
        <v>4</v>
      </c>
      <c r="C156" s="7">
        <f>B156/B162</f>
        <v>0.1</v>
      </c>
    </row>
    <row r="157" spans="1:3" x14ac:dyDescent="0.3">
      <c r="A157" s="2" t="s">
        <v>17</v>
      </c>
      <c r="B157" s="2">
        <f>流管系!B157+資工系!B157+資管系!B157</f>
        <v>1</v>
      </c>
      <c r="C157" s="7">
        <f>B157/B162</f>
        <v>2.5000000000000001E-2</v>
      </c>
    </row>
    <row r="158" spans="1:3" x14ac:dyDescent="0.3">
      <c r="A158" s="2" t="s">
        <v>18</v>
      </c>
      <c r="B158" s="2">
        <f>流管系!B158+資工系!B158+資管系!B158</f>
        <v>6</v>
      </c>
      <c r="C158" s="7">
        <f>B158/B162</f>
        <v>0.15</v>
      </c>
    </row>
    <row r="159" spans="1:3" x14ac:dyDescent="0.3">
      <c r="A159" s="2" t="s">
        <v>19</v>
      </c>
      <c r="B159" s="2">
        <f>流管系!B159+資工系!B159+資管系!B159</f>
        <v>2</v>
      </c>
      <c r="C159" s="7">
        <f>B159/B162</f>
        <v>0.05</v>
      </c>
    </row>
    <row r="160" spans="1:3" x14ac:dyDescent="0.3">
      <c r="A160" s="2" t="s">
        <v>20</v>
      </c>
      <c r="B160" s="2">
        <f>流管系!B160+資工系!B160+資管系!B160</f>
        <v>6</v>
      </c>
      <c r="C160" s="7">
        <f>B160/B162</f>
        <v>0.15</v>
      </c>
    </row>
    <row r="161" spans="1:3" x14ac:dyDescent="0.3">
      <c r="A161" s="2" t="s">
        <v>7</v>
      </c>
      <c r="B161" s="2">
        <f>流管系!B161+資工系!B161+資管系!B161</f>
        <v>0</v>
      </c>
      <c r="C161" s="7">
        <f>B161/B162</f>
        <v>0</v>
      </c>
    </row>
    <row r="162" spans="1:3" x14ac:dyDescent="0.3">
      <c r="A162" s="6" t="s">
        <v>99</v>
      </c>
      <c r="B162" s="6">
        <f>SUM(B148:B161)</f>
        <v>40</v>
      </c>
      <c r="C162" s="9">
        <f>SUM(C148:C161)</f>
        <v>1</v>
      </c>
    </row>
    <row r="163" spans="1:3" x14ac:dyDescent="0.3">
      <c r="B163" s="1">
        <v>0</v>
      </c>
    </row>
    <row r="164" spans="1:3" x14ac:dyDescent="0.3">
      <c r="A164" s="3" t="s">
        <v>92</v>
      </c>
      <c r="B164" s="5" t="s">
        <v>100</v>
      </c>
      <c r="C164" s="12" t="s">
        <v>39</v>
      </c>
    </row>
    <row r="165" spans="1:3" x14ac:dyDescent="0.3">
      <c r="A165" s="2" t="s">
        <v>93</v>
      </c>
      <c r="B165" s="2">
        <f>流管系!B165+資工系!B165+資管系!B165</f>
        <v>4</v>
      </c>
      <c r="C165" s="7">
        <f>B165/B167</f>
        <v>0.5714285714285714</v>
      </c>
    </row>
    <row r="166" spans="1:3" x14ac:dyDescent="0.3">
      <c r="A166" s="2" t="s">
        <v>94</v>
      </c>
      <c r="B166" s="2">
        <f>流管系!B166+資工系!B166+資管系!B166</f>
        <v>3</v>
      </c>
      <c r="C166" s="7">
        <f>B166/B167</f>
        <v>0.42857142857142855</v>
      </c>
    </row>
    <row r="167" spans="1:3" x14ac:dyDescent="0.3">
      <c r="A167" s="6" t="s">
        <v>99</v>
      </c>
      <c r="B167" s="6">
        <f>SUM(B165:B166)</f>
        <v>7</v>
      </c>
      <c r="C167" s="9">
        <f>SUM(C165:C166)</f>
        <v>1</v>
      </c>
    </row>
    <row r="168" spans="1:3" x14ac:dyDescent="0.3">
      <c r="B168" s="1">
        <v>0</v>
      </c>
    </row>
    <row r="169" spans="1:3" x14ac:dyDescent="0.3">
      <c r="A169" s="3" t="s">
        <v>95</v>
      </c>
      <c r="B169" s="5" t="s">
        <v>100</v>
      </c>
      <c r="C169" s="12" t="s">
        <v>96</v>
      </c>
    </row>
    <row r="170" spans="1:3" x14ac:dyDescent="0.3">
      <c r="A170" s="2" t="s">
        <v>97</v>
      </c>
      <c r="B170" s="2">
        <f>流管系!B170+資工系!B170+資管系!B170</f>
        <v>4</v>
      </c>
      <c r="C170" s="7">
        <f>B170/B172</f>
        <v>0.5714285714285714</v>
      </c>
    </row>
    <row r="171" spans="1:3" x14ac:dyDescent="0.3">
      <c r="A171" s="2" t="s">
        <v>98</v>
      </c>
      <c r="B171" s="2">
        <f>流管系!B171+資工系!B171+資管系!B171</f>
        <v>3</v>
      </c>
      <c r="C171" s="7">
        <f>B171/B172</f>
        <v>0.42857142857142855</v>
      </c>
    </row>
    <row r="172" spans="1:3" x14ac:dyDescent="0.3">
      <c r="A172" s="6" t="s">
        <v>99</v>
      </c>
      <c r="B172" s="6">
        <f>SUM(B170:B171)</f>
        <v>7</v>
      </c>
      <c r="C172" s="9">
        <f>SUM(C170:C171)</f>
        <v>1</v>
      </c>
    </row>
  </sheetData>
  <mergeCells count="2">
    <mergeCell ref="A1:I1"/>
    <mergeCell ref="A2:I2"/>
  </mergeCells>
  <phoneticPr fontId="1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2"/>
  <sheetViews>
    <sheetView showZeros="0" workbookViewId="0">
      <selection sqref="A1:I1"/>
    </sheetView>
  </sheetViews>
  <sheetFormatPr defaultColWidth="9" defaultRowHeight="16.2" x14ac:dyDescent="0.3"/>
  <cols>
    <col min="1" max="1" width="56.6640625" style="1" bestFit="1" customWidth="1"/>
    <col min="2" max="2" width="5.44140625" style="1" bestFit="1" customWidth="1"/>
    <col min="3" max="3" width="9.44140625" style="10" bestFit="1" customWidth="1"/>
    <col min="4" max="4" width="7.44140625" style="1" bestFit="1" customWidth="1"/>
    <col min="5" max="16384" width="9" style="1"/>
  </cols>
  <sheetData>
    <row r="1" spans="1:9" x14ac:dyDescent="0.3">
      <c r="A1" s="14" t="s">
        <v>107</v>
      </c>
      <c r="B1" s="14"/>
      <c r="C1" s="14"/>
      <c r="D1" s="14"/>
      <c r="E1" s="14"/>
      <c r="F1" s="14"/>
      <c r="G1" s="14"/>
      <c r="H1" s="14"/>
      <c r="I1" s="14"/>
    </row>
    <row r="2" spans="1:9" x14ac:dyDescent="0.3">
      <c r="A2" s="15" t="s">
        <v>37</v>
      </c>
      <c r="B2" s="15"/>
      <c r="C2" s="15"/>
      <c r="D2" s="15"/>
      <c r="E2" s="15"/>
      <c r="F2" s="15"/>
      <c r="G2" s="15"/>
      <c r="H2" s="15"/>
      <c r="I2" s="16"/>
    </row>
    <row r="3" spans="1:9" x14ac:dyDescent="0.3">
      <c r="A3" s="13" t="s">
        <v>38</v>
      </c>
    </row>
    <row r="5" spans="1:9" x14ac:dyDescent="0.3">
      <c r="A5" s="3" t="s">
        <v>21</v>
      </c>
      <c r="B5" s="2" t="s">
        <v>100</v>
      </c>
      <c r="C5" s="7" t="s">
        <v>40</v>
      </c>
    </row>
    <row r="6" spans="1:9" x14ac:dyDescent="0.3">
      <c r="A6" s="2" t="s">
        <v>42</v>
      </c>
      <c r="B6" s="2">
        <v>1</v>
      </c>
      <c r="C6" s="7">
        <f>B6/B11</f>
        <v>0.25</v>
      </c>
    </row>
    <row r="7" spans="1:9" x14ac:dyDescent="0.3">
      <c r="A7" s="2" t="s">
        <v>43</v>
      </c>
      <c r="B7" s="2">
        <v>3</v>
      </c>
      <c r="C7" s="7">
        <f>B7/B11</f>
        <v>0.75</v>
      </c>
    </row>
    <row r="8" spans="1:9" x14ac:dyDescent="0.3">
      <c r="A8" s="2" t="s">
        <v>44</v>
      </c>
      <c r="B8" s="2">
        <v>0</v>
      </c>
      <c r="C8" s="7">
        <f>B8/B11</f>
        <v>0</v>
      </c>
    </row>
    <row r="9" spans="1:9" x14ac:dyDescent="0.3">
      <c r="A9" s="2" t="s">
        <v>46</v>
      </c>
      <c r="B9" s="2">
        <v>0</v>
      </c>
      <c r="C9" s="7"/>
    </row>
    <row r="10" spans="1:9" x14ac:dyDescent="0.3">
      <c r="A10" s="2" t="s">
        <v>47</v>
      </c>
      <c r="B10" s="2">
        <v>0</v>
      </c>
      <c r="C10" s="7"/>
    </row>
    <row r="11" spans="1:9" x14ac:dyDescent="0.3">
      <c r="A11" s="6" t="s">
        <v>99</v>
      </c>
      <c r="B11" s="6">
        <f>SUM(B6:B10)</f>
        <v>4</v>
      </c>
      <c r="C11" s="9">
        <f>SUM(C6:C10)</f>
        <v>1</v>
      </c>
      <c r="D11" s="4"/>
    </row>
    <row r="12" spans="1:9" x14ac:dyDescent="0.3">
      <c r="B12" s="4">
        <v>0</v>
      </c>
      <c r="C12" s="11"/>
      <c r="D12" s="4"/>
    </row>
    <row r="13" spans="1:9" x14ac:dyDescent="0.3">
      <c r="A13" s="3" t="s">
        <v>22</v>
      </c>
      <c r="B13" s="2" t="s">
        <v>100</v>
      </c>
      <c r="C13" s="7" t="s">
        <v>39</v>
      </c>
    </row>
    <row r="14" spans="1:9" x14ac:dyDescent="0.3">
      <c r="A14" s="2" t="s">
        <v>41</v>
      </c>
      <c r="B14" s="2">
        <v>1</v>
      </c>
      <c r="C14" s="7">
        <f>B14/B19</f>
        <v>0.25</v>
      </c>
    </row>
    <row r="15" spans="1:9" x14ac:dyDescent="0.3">
      <c r="A15" s="2" t="s">
        <v>48</v>
      </c>
      <c r="B15" s="2">
        <v>3</v>
      </c>
      <c r="C15" s="7">
        <f>B15/B19</f>
        <v>0.75</v>
      </c>
    </row>
    <row r="16" spans="1:9" x14ac:dyDescent="0.3">
      <c r="A16" s="2" t="s">
        <v>44</v>
      </c>
      <c r="B16" s="2">
        <v>0</v>
      </c>
      <c r="C16" s="7">
        <f>B16/B19</f>
        <v>0</v>
      </c>
    </row>
    <row r="17" spans="1:4" x14ac:dyDescent="0.3">
      <c r="A17" s="2" t="s">
        <v>50</v>
      </c>
      <c r="B17" s="2">
        <v>0</v>
      </c>
      <c r="C17" s="7"/>
    </row>
    <row r="18" spans="1:4" x14ac:dyDescent="0.3">
      <c r="A18" s="2" t="s">
        <v>47</v>
      </c>
      <c r="B18" s="2">
        <v>0</v>
      </c>
      <c r="C18" s="7"/>
      <c r="D18" s="4"/>
    </row>
    <row r="19" spans="1:4" x14ac:dyDescent="0.3">
      <c r="A19" s="6" t="s">
        <v>99</v>
      </c>
      <c r="B19" s="6">
        <f>SUM(B14:B18)</f>
        <v>4</v>
      </c>
      <c r="C19" s="9">
        <v>1</v>
      </c>
    </row>
    <row r="20" spans="1:4" x14ac:dyDescent="0.3">
      <c r="B20" s="1">
        <v>0</v>
      </c>
    </row>
    <row r="21" spans="1:4" x14ac:dyDescent="0.3">
      <c r="A21" s="13" t="s">
        <v>0</v>
      </c>
      <c r="B21" s="1">
        <v>0</v>
      </c>
    </row>
    <row r="22" spans="1:4" x14ac:dyDescent="0.3">
      <c r="B22" s="1">
        <v>0</v>
      </c>
      <c r="D22" s="4"/>
    </row>
    <row r="23" spans="1:4" x14ac:dyDescent="0.3">
      <c r="A23" s="3" t="s">
        <v>24</v>
      </c>
      <c r="B23" s="2" t="s">
        <v>100</v>
      </c>
      <c r="C23" s="7" t="s">
        <v>39</v>
      </c>
      <c r="D23" s="4"/>
    </row>
    <row r="24" spans="1:4" x14ac:dyDescent="0.3">
      <c r="A24" s="2" t="s">
        <v>41</v>
      </c>
      <c r="B24" s="2">
        <v>2</v>
      </c>
      <c r="C24" s="7">
        <f>B24/B29</f>
        <v>0.5</v>
      </c>
      <c r="D24" s="4"/>
    </row>
    <row r="25" spans="1:4" x14ac:dyDescent="0.3">
      <c r="A25" s="2" t="s">
        <v>43</v>
      </c>
      <c r="B25" s="2">
        <v>2</v>
      </c>
      <c r="C25" s="7">
        <f>B25/B29</f>
        <v>0.5</v>
      </c>
      <c r="D25" s="4"/>
    </row>
    <row r="26" spans="1:4" x14ac:dyDescent="0.3">
      <c r="A26" s="2" t="s">
        <v>44</v>
      </c>
      <c r="B26" s="2">
        <v>0</v>
      </c>
      <c r="C26" s="7">
        <f>B26/B29</f>
        <v>0</v>
      </c>
      <c r="D26" s="4"/>
    </row>
    <row r="27" spans="1:4" x14ac:dyDescent="0.3">
      <c r="A27" s="2" t="s">
        <v>45</v>
      </c>
      <c r="B27" s="2">
        <v>0</v>
      </c>
      <c r="C27" s="7"/>
    </row>
    <row r="28" spans="1:4" x14ac:dyDescent="0.3">
      <c r="A28" s="2" t="s">
        <v>47</v>
      </c>
      <c r="B28" s="2">
        <v>0</v>
      </c>
      <c r="C28" s="7"/>
    </row>
    <row r="29" spans="1:4" x14ac:dyDescent="0.3">
      <c r="A29" s="6" t="s">
        <v>99</v>
      </c>
      <c r="B29" s="6">
        <f>SUM(B24:B28)</f>
        <v>4</v>
      </c>
      <c r="C29" s="9">
        <v>1</v>
      </c>
    </row>
    <row r="30" spans="1:4" x14ac:dyDescent="0.3">
      <c r="B30" s="1">
        <v>0</v>
      </c>
    </row>
    <row r="31" spans="1:4" x14ac:dyDescent="0.3">
      <c r="A31" s="3" t="s">
        <v>25</v>
      </c>
      <c r="B31" s="2" t="s">
        <v>100</v>
      </c>
      <c r="C31" s="7" t="s">
        <v>39</v>
      </c>
    </row>
    <row r="32" spans="1:4" x14ac:dyDescent="0.3">
      <c r="A32" s="2" t="s">
        <v>41</v>
      </c>
      <c r="B32" s="2">
        <v>2</v>
      </c>
      <c r="C32" s="7">
        <f>B32/B37</f>
        <v>0.5</v>
      </c>
    </row>
    <row r="33" spans="1:4" x14ac:dyDescent="0.3">
      <c r="A33" s="2" t="s">
        <v>43</v>
      </c>
      <c r="B33" s="2">
        <v>2</v>
      </c>
      <c r="C33" s="7">
        <f>B33/B37</f>
        <v>0.5</v>
      </c>
    </row>
    <row r="34" spans="1:4" x14ac:dyDescent="0.3">
      <c r="A34" s="2" t="s">
        <v>44</v>
      </c>
      <c r="B34" s="2">
        <v>0</v>
      </c>
      <c r="C34" s="7">
        <f>B34/B37</f>
        <v>0</v>
      </c>
    </row>
    <row r="35" spans="1:4" x14ac:dyDescent="0.3">
      <c r="A35" s="2" t="s">
        <v>46</v>
      </c>
      <c r="B35" s="2">
        <v>0</v>
      </c>
      <c r="C35" s="7"/>
    </row>
    <row r="36" spans="1:4" x14ac:dyDescent="0.3">
      <c r="A36" s="2" t="s">
        <v>47</v>
      </c>
      <c r="B36" s="2">
        <v>0</v>
      </c>
      <c r="C36" s="7"/>
      <c r="D36" s="4"/>
    </row>
    <row r="37" spans="1:4" x14ac:dyDescent="0.3">
      <c r="A37" s="6" t="s">
        <v>99</v>
      </c>
      <c r="B37" s="6">
        <f>SUM(B32:B36)</f>
        <v>4</v>
      </c>
      <c r="C37" s="9">
        <v>1</v>
      </c>
    </row>
    <row r="38" spans="1:4" x14ac:dyDescent="0.3">
      <c r="B38" s="1">
        <v>0</v>
      </c>
    </row>
    <row r="39" spans="1:4" x14ac:dyDescent="0.3">
      <c r="A39" s="3" t="s">
        <v>26</v>
      </c>
      <c r="B39" s="2" t="s">
        <v>100</v>
      </c>
      <c r="C39" s="7" t="s">
        <v>58</v>
      </c>
    </row>
    <row r="40" spans="1:4" x14ac:dyDescent="0.3">
      <c r="A40" s="2" t="s">
        <v>59</v>
      </c>
      <c r="B40" s="2">
        <v>2</v>
      </c>
      <c r="C40" s="7">
        <f>B40/B45</f>
        <v>0.5</v>
      </c>
    </row>
    <row r="41" spans="1:4" x14ac:dyDescent="0.3">
      <c r="A41" s="2" t="s">
        <v>43</v>
      </c>
      <c r="B41" s="2">
        <v>2</v>
      </c>
      <c r="C41" s="7">
        <f>B41/B45</f>
        <v>0.5</v>
      </c>
    </row>
    <row r="42" spans="1:4" x14ac:dyDescent="0.3">
      <c r="A42" s="2" t="s">
        <v>44</v>
      </c>
      <c r="B42" s="2">
        <v>0</v>
      </c>
      <c r="C42" s="7">
        <f>B42/B45</f>
        <v>0</v>
      </c>
    </row>
    <row r="43" spans="1:4" x14ac:dyDescent="0.3">
      <c r="A43" s="2" t="s">
        <v>45</v>
      </c>
      <c r="B43" s="2">
        <v>0</v>
      </c>
      <c r="C43" s="7"/>
    </row>
    <row r="44" spans="1:4" x14ac:dyDescent="0.3">
      <c r="A44" s="2" t="s">
        <v>55</v>
      </c>
      <c r="B44" s="2">
        <v>0</v>
      </c>
      <c r="C44" s="7"/>
      <c r="D44" s="4"/>
    </row>
    <row r="45" spans="1:4" x14ac:dyDescent="0.3">
      <c r="A45" s="6" t="s">
        <v>99</v>
      </c>
      <c r="B45" s="6">
        <f>SUM(B40:B44)</f>
        <v>4</v>
      </c>
      <c r="C45" s="9">
        <v>1</v>
      </c>
    </row>
    <row r="46" spans="1:4" x14ac:dyDescent="0.3">
      <c r="B46" s="1">
        <v>0</v>
      </c>
    </row>
    <row r="47" spans="1:4" x14ac:dyDescent="0.3">
      <c r="A47" s="3" t="s">
        <v>27</v>
      </c>
      <c r="B47" s="2" t="s">
        <v>100</v>
      </c>
      <c r="C47" s="7" t="s">
        <v>39</v>
      </c>
    </row>
    <row r="48" spans="1:4" x14ac:dyDescent="0.3">
      <c r="A48" s="2" t="s">
        <v>41</v>
      </c>
      <c r="B48" s="2">
        <v>2</v>
      </c>
      <c r="C48" s="7">
        <f>B48/B53</f>
        <v>0.5</v>
      </c>
    </row>
    <row r="49" spans="1:13" x14ac:dyDescent="0.3">
      <c r="A49" s="2" t="s">
        <v>43</v>
      </c>
      <c r="B49" s="2">
        <v>2</v>
      </c>
      <c r="C49" s="7">
        <f>B49/B53</f>
        <v>0.5</v>
      </c>
    </row>
    <row r="50" spans="1:13" x14ac:dyDescent="0.3">
      <c r="A50" s="2" t="s">
        <v>44</v>
      </c>
      <c r="B50" s="2">
        <v>0</v>
      </c>
      <c r="C50" s="7">
        <f>B50/B53</f>
        <v>0</v>
      </c>
    </row>
    <row r="51" spans="1:13" x14ac:dyDescent="0.3">
      <c r="A51" s="2" t="s">
        <v>45</v>
      </c>
      <c r="B51" s="2">
        <v>0</v>
      </c>
      <c r="C51" s="7"/>
    </row>
    <row r="52" spans="1:13" x14ac:dyDescent="0.3">
      <c r="A52" s="2" t="s">
        <v>55</v>
      </c>
      <c r="B52" s="2">
        <v>0</v>
      </c>
      <c r="C52" s="7"/>
      <c r="D52" s="4"/>
    </row>
    <row r="53" spans="1:13" x14ac:dyDescent="0.3">
      <c r="A53" s="6" t="s">
        <v>99</v>
      </c>
      <c r="B53" s="6">
        <f>SUM(B48:B52)</f>
        <v>4</v>
      </c>
      <c r="C53" s="9">
        <v>1</v>
      </c>
    </row>
    <row r="54" spans="1:13" x14ac:dyDescent="0.3">
      <c r="B54" s="1">
        <v>0</v>
      </c>
    </row>
    <row r="55" spans="1:13" x14ac:dyDescent="0.3">
      <c r="A55" s="3" t="s">
        <v>28</v>
      </c>
      <c r="B55" s="2" t="s">
        <v>100</v>
      </c>
      <c r="C55" s="7" t="s">
        <v>39</v>
      </c>
    </row>
    <row r="56" spans="1:13" x14ac:dyDescent="0.3">
      <c r="A56" s="2" t="s">
        <v>59</v>
      </c>
      <c r="B56" s="2">
        <v>3</v>
      </c>
      <c r="C56" s="7">
        <f>B56/B61</f>
        <v>0.75</v>
      </c>
    </row>
    <row r="57" spans="1:13" x14ac:dyDescent="0.3">
      <c r="A57" s="2" t="s">
        <v>62</v>
      </c>
      <c r="B57" s="2">
        <v>1</v>
      </c>
      <c r="C57" s="7">
        <f>B57/B61</f>
        <v>0.25</v>
      </c>
    </row>
    <row r="58" spans="1:13" x14ac:dyDescent="0.3">
      <c r="A58" s="2" t="s">
        <v>44</v>
      </c>
      <c r="B58" s="2">
        <v>0</v>
      </c>
      <c r="C58" s="7">
        <f>B58/B61</f>
        <v>0</v>
      </c>
    </row>
    <row r="59" spans="1:13" x14ac:dyDescent="0.3">
      <c r="A59" s="2" t="s">
        <v>50</v>
      </c>
      <c r="B59" s="2">
        <v>0</v>
      </c>
      <c r="C59" s="7"/>
    </row>
    <row r="60" spans="1:13" x14ac:dyDescent="0.3">
      <c r="A60" s="2" t="s">
        <v>47</v>
      </c>
      <c r="B60" s="2">
        <v>0</v>
      </c>
      <c r="C60" s="7"/>
      <c r="D60" s="4"/>
    </row>
    <row r="61" spans="1:13" x14ac:dyDescent="0.3">
      <c r="A61" s="6" t="s">
        <v>99</v>
      </c>
      <c r="B61" s="6">
        <f>SUM(B56:B60)</f>
        <v>4</v>
      </c>
      <c r="C61" s="9">
        <v>1</v>
      </c>
    </row>
    <row r="62" spans="1:13" x14ac:dyDescent="0.3">
      <c r="B62" s="1">
        <v>0</v>
      </c>
      <c r="M62" s="1" t="s">
        <v>101</v>
      </c>
    </row>
    <row r="63" spans="1:13" x14ac:dyDescent="0.3">
      <c r="A63" s="3" t="s">
        <v>29</v>
      </c>
      <c r="B63" s="2" t="s">
        <v>100</v>
      </c>
      <c r="C63" s="7" t="s">
        <v>64</v>
      </c>
    </row>
    <row r="64" spans="1:13" x14ac:dyDescent="0.3">
      <c r="A64" s="2" t="s">
        <v>65</v>
      </c>
      <c r="B64" s="2">
        <v>3</v>
      </c>
      <c r="C64" s="7">
        <f>B64/B69</f>
        <v>0.75</v>
      </c>
    </row>
    <row r="65" spans="1:4" x14ac:dyDescent="0.3">
      <c r="A65" s="2" t="s">
        <v>43</v>
      </c>
      <c r="B65" s="2">
        <v>1</v>
      </c>
      <c r="C65" s="7">
        <f>B65/B69</f>
        <v>0.25</v>
      </c>
    </row>
    <row r="66" spans="1:4" x14ac:dyDescent="0.3">
      <c r="A66" s="2" t="s">
        <v>44</v>
      </c>
      <c r="B66" s="2">
        <v>0</v>
      </c>
      <c r="C66" s="7">
        <f>B66/B69</f>
        <v>0</v>
      </c>
    </row>
    <row r="67" spans="1:4" x14ac:dyDescent="0.3">
      <c r="A67" s="2" t="s">
        <v>45</v>
      </c>
      <c r="B67" s="2">
        <v>0</v>
      </c>
      <c r="C67" s="7"/>
    </row>
    <row r="68" spans="1:4" x14ac:dyDescent="0.3">
      <c r="A68" s="2" t="s">
        <v>55</v>
      </c>
      <c r="B68" s="2">
        <v>0</v>
      </c>
      <c r="C68" s="7"/>
      <c r="D68" s="4"/>
    </row>
    <row r="69" spans="1:4" x14ac:dyDescent="0.3">
      <c r="A69" s="6" t="s">
        <v>99</v>
      </c>
      <c r="B69" s="6">
        <f>SUM(B64:B68)</f>
        <v>4</v>
      </c>
      <c r="C69" s="9">
        <v>1</v>
      </c>
    </row>
    <row r="70" spans="1:4" x14ac:dyDescent="0.3">
      <c r="B70" s="1">
        <v>0</v>
      </c>
    </row>
    <row r="71" spans="1:4" x14ac:dyDescent="0.3">
      <c r="A71" s="3" t="s">
        <v>66</v>
      </c>
      <c r="B71" s="2" t="s">
        <v>100</v>
      </c>
      <c r="C71" s="7" t="s">
        <v>67</v>
      </c>
    </row>
    <row r="72" spans="1:4" x14ac:dyDescent="0.3">
      <c r="A72" s="2" t="s">
        <v>59</v>
      </c>
      <c r="B72" s="2">
        <v>3</v>
      </c>
      <c r="C72" s="7">
        <f>B72/B77</f>
        <v>0.75</v>
      </c>
    </row>
    <row r="73" spans="1:4" x14ac:dyDescent="0.3">
      <c r="A73" s="2" t="s">
        <v>43</v>
      </c>
      <c r="B73" s="2">
        <v>1</v>
      </c>
      <c r="C73" s="7">
        <f>B73/B77</f>
        <v>0.25</v>
      </c>
    </row>
    <row r="74" spans="1:4" x14ac:dyDescent="0.3">
      <c r="A74" s="2" t="s">
        <v>69</v>
      </c>
      <c r="B74" s="2">
        <v>0</v>
      </c>
      <c r="C74" s="7">
        <f>B74/B77</f>
        <v>0</v>
      </c>
    </row>
    <row r="75" spans="1:4" x14ac:dyDescent="0.3">
      <c r="A75" s="2" t="s">
        <v>50</v>
      </c>
      <c r="B75" s="2">
        <v>0</v>
      </c>
      <c r="C75" s="7"/>
    </row>
    <row r="76" spans="1:4" x14ac:dyDescent="0.3">
      <c r="A76" s="2" t="s">
        <v>71</v>
      </c>
      <c r="B76" s="2">
        <v>0</v>
      </c>
      <c r="C76" s="7"/>
    </row>
    <row r="77" spans="1:4" x14ac:dyDescent="0.3">
      <c r="A77" s="6" t="s">
        <v>99</v>
      </c>
      <c r="B77" s="6">
        <f>SUM(B72:B76)</f>
        <v>4</v>
      </c>
      <c r="C77" s="9">
        <v>1</v>
      </c>
    </row>
    <row r="78" spans="1:4" x14ac:dyDescent="0.3">
      <c r="B78" s="1">
        <v>0</v>
      </c>
    </row>
    <row r="79" spans="1:4" x14ac:dyDescent="0.3">
      <c r="A79" s="3" t="s">
        <v>30</v>
      </c>
      <c r="B79" s="2" t="s">
        <v>100</v>
      </c>
      <c r="C79" s="7" t="s">
        <v>39</v>
      </c>
    </row>
    <row r="80" spans="1:4" x14ac:dyDescent="0.3">
      <c r="A80" s="2" t="s">
        <v>41</v>
      </c>
      <c r="B80" s="2">
        <v>3</v>
      </c>
      <c r="C80" s="7">
        <f>B80/B85</f>
        <v>0.75</v>
      </c>
    </row>
    <row r="81" spans="1:3" x14ac:dyDescent="0.3">
      <c r="A81" s="2" t="s">
        <v>43</v>
      </c>
      <c r="B81" s="2">
        <v>1</v>
      </c>
      <c r="C81" s="7">
        <f>B81/B85</f>
        <v>0.25</v>
      </c>
    </row>
    <row r="82" spans="1:3" x14ac:dyDescent="0.3">
      <c r="A82" s="2" t="s">
        <v>44</v>
      </c>
      <c r="B82" s="2">
        <v>0</v>
      </c>
      <c r="C82" s="7">
        <f>B82/B85</f>
        <v>0</v>
      </c>
    </row>
    <row r="83" spans="1:3" x14ac:dyDescent="0.3">
      <c r="A83" s="2" t="s">
        <v>45</v>
      </c>
      <c r="B83" s="2"/>
      <c r="C83" s="7">
        <f>B83/B85</f>
        <v>0</v>
      </c>
    </row>
    <row r="84" spans="1:3" x14ac:dyDescent="0.3">
      <c r="A84" s="2" t="s">
        <v>55</v>
      </c>
      <c r="B84" s="2">
        <v>0</v>
      </c>
      <c r="C84" s="7"/>
    </row>
    <row r="85" spans="1:3" x14ac:dyDescent="0.3">
      <c r="A85" s="6" t="s">
        <v>99</v>
      </c>
      <c r="B85" s="6">
        <f>SUM(B80:B84)</f>
        <v>4</v>
      </c>
      <c r="C85" s="9">
        <v>1</v>
      </c>
    </row>
    <row r="86" spans="1:3" x14ac:dyDescent="0.3">
      <c r="B86" s="1">
        <v>0</v>
      </c>
    </row>
    <row r="87" spans="1:3" x14ac:dyDescent="0.3">
      <c r="A87" s="3" t="s">
        <v>31</v>
      </c>
      <c r="B87" s="2" t="s">
        <v>100</v>
      </c>
      <c r="C87" s="7" t="s">
        <v>40</v>
      </c>
    </row>
    <row r="88" spans="1:3" x14ac:dyDescent="0.3">
      <c r="A88" s="2" t="s">
        <v>42</v>
      </c>
      <c r="B88" s="2">
        <v>2</v>
      </c>
      <c r="C88" s="7">
        <f>B88/B93</f>
        <v>0.5</v>
      </c>
    </row>
    <row r="89" spans="1:3" x14ac:dyDescent="0.3">
      <c r="A89" s="2" t="s">
        <v>43</v>
      </c>
      <c r="B89" s="2">
        <v>2</v>
      </c>
      <c r="C89" s="7">
        <f>B89/B93</f>
        <v>0.5</v>
      </c>
    </row>
    <row r="90" spans="1:3" x14ac:dyDescent="0.3">
      <c r="A90" s="2" t="s">
        <v>44</v>
      </c>
      <c r="B90" s="2">
        <v>0</v>
      </c>
      <c r="C90" s="7">
        <f>B90/B93</f>
        <v>0</v>
      </c>
    </row>
    <row r="91" spans="1:3" x14ac:dyDescent="0.3">
      <c r="A91" s="2" t="s">
        <v>45</v>
      </c>
      <c r="B91" s="2">
        <v>0</v>
      </c>
      <c r="C91" s="7"/>
    </row>
    <row r="92" spans="1:3" x14ac:dyDescent="0.3">
      <c r="A92" s="2" t="s">
        <v>55</v>
      </c>
      <c r="B92" s="2">
        <v>0</v>
      </c>
      <c r="C92" s="7"/>
    </row>
    <row r="93" spans="1:3" x14ac:dyDescent="0.3">
      <c r="A93" s="6" t="s">
        <v>99</v>
      </c>
      <c r="B93" s="6">
        <f>SUM(B88:B92)</f>
        <v>4</v>
      </c>
      <c r="C93" s="9">
        <v>1</v>
      </c>
    </row>
    <row r="94" spans="1:3" x14ac:dyDescent="0.3">
      <c r="B94" s="1">
        <v>0</v>
      </c>
    </row>
    <row r="95" spans="1:3" x14ac:dyDescent="0.3">
      <c r="A95" s="3" t="s">
        <v>32</v>
      </c>
      <c r="B95" s="2" t="s">
        <v>100</v>
      </c>
      <c r="C95" s="7" t="s">
        <v>74</v>
      </c>
    </row>
    <row r="96" spans="1:3" x14ac:dyDescent="0.3">
      <c r="A96" s="2" t="s">
        <v>59</v>
      </c>
      <c r="B96" s="2">
        <v>3</v>
      </c>
      <c r="C96" s="7">
        <f>B96/B101</f>
        <v>0.75</v>
      </c>
    </row>
    <row r="97" spans="1:3" x14ac:dyDescent="0.3">
      <c r="A97" s="2" t="s">
        <v>43</v>
      </c>
      <c r="B97" s="2">
        <v>0</v>
      </c>
      <c r="C97" s="7">
        <f>B97/B101</f>
        <v>0</v>
      </c>
    </row>
    <row r="98" spans="1:3" x14ac:dyDescent="0.3">
      <c r="A98" s="2" t="s">
        <v>44</v>
      </c>
      <c r="B98" s="2">
        <v>1</v>
      </c>
      <c r="C98" s="7">
        <f>B98/B101</f>
        <v>0.25</v>
      </c>
    </row>
    <row r="99" spans="1:3" x14ac:dyDescent="0.3">
      <c r="A99" s="2" t="s">
        <v>50</v>
      </c>
      <c r="B99" s="2">
        <v>0</v>
      </c>
      <c r="C99" s="7">
        <f>B99/B101</f>
        <v>0</v>
      </c>
    </row>
    <row r="100" spans="1:3" x14ac:dyDescent="0.3">
      <c r="A100" s="2" t="s">
        <v>78</v>
      </c>
      <c r="B100" s="2">
        <v>0</v>
      </c>
      <c r="C100" s="7"/>
    </row>
    <row r="101" spans="1:3" x14ac:dyDescent="0.3">
      <c r="A101" s="6" t="s">
        <v>99</v>
      </c>
      <c r="B101" s="6">
        <f>SUM(B96:B100)</f>
        <v>4</v>
      </c>
      <c r="C101" s="9">
        <v>1</v>
      </c>
    </row>
    <row r="102" spans="1:3" x14ac:dyDescent="0.3">
      <c r="B102" s="1">
        <v>0</v>
      </c>
    </row>
    <row r="103" spans="1:3" x14ac:dyDescent="0.3">
      <c r="A103" s="3" t="s">
        <v>33</v>
      </c>
      <c r="B103" s="2" t="s">
        <v>100</v>
      </c>
      <c r="C103" s="7" t="s">
        <v>79</v>
      </c>
    </row>
    <row r="104" spans="1:3" x14ac:dyDescent="0.3">
      <c r="A104" s="2" t="s">
        <v>59</v>
      </c>
      <c r="B104" s="2">
        <v>3</v>
      </c>
      <c r="C104" s="7">
        <f>B104/B109</f>
        <v>0.75</v>
      </c>
    </row>
    <row r="105" spans="1:3" x14ac:dyDescent="0.3">
      <c r="A105" s="2" t="s">
        <v>81</v>
      </c>
      <c r="B105" s="2">
        <v>1</v>
      </c>
      <c r="C105" s="7">
        <f>B105/B109</f>
        <v>0.25</v>
      </c>
    </row>
    <row r="106" spans="1:3" x14ac:dyDescent="0.3">
      <c r="A106" s="2" t="s">
        <v>44</v>
      </c>
      <c r="B106" s="2">
        <v>0</v>
      </c>
      <c r="C106" s="7">
        <f>B106/B109</f>
        <v>0</v>
      </c>
    </row>
    <row r="107" spans="1:3" x14ac:dyDescent="0.3">
      <c r="A107" s="2" t="s">
        <v>45</v>
      </c>
      <c r="B107" s="2">
        <v>0</v>
      </c>
      <c r="C107" s="7"/>
    </row>
    <row r="108" spans="1:3" x14ac:dyDescent="0.3">
      <c r="A108" s="2" t="s">
        <v>84</v>
      </c>
      <c r="B108" s="2">
        <v>0</v>
      </c>
      <c r="C108" s="7"/>
    </row>
    <row r="109" spans="1:3" x14ac:dyDescent="0.3">
      <c r="A109" s="6" t="s">
        <v>99</v>
      </c>
      <c r="B109" s="6">
        <f>SUM(B104:B108)</f>
        <v>4</v>
      </c>
      <c r="C109" s="9">
        <v>1</v>
      </c>
    </row>
    <row r="110" spans="1:3" x14ac:dyDescent="0.3">
      <c r="B110" s="1">
        <v>0</v>
      </c>
    </row>
    <row r="111" spans="1:3" x14ac:dyDescent="0.3">
      <c r="A111" s="3" t="s">
        <v>34</v>
      </c>
      <c r="B111" s="2" t="s">
        <v>100</v>
      </c>
      <c r="C111" s="7" t="s">
        <v>39</v>
      </c>
    </row>
    <row r="112" spans="1:3" x14ac:dyDescent="0.3">
      <c r="A112" s="2" t="s">
        <v>41</v>
      </c>
      <c r="B112" s="2">
        <v>3</v>
      </c>
      <c r="C112" s="7">
        <f>B112/B117</f>
        <v>0.75</v>
      </c>
    </row>
    <row r="113" spans="1:3" x14ac:dyDescent="0.3">
      <c r="A113" s="2" t="s">
        <v>43</v>
      </c>
      <c r="B113" s="2">
        <v>1</v>
      </c>
      <c r="C113" s="7">
        <f>B113/B117</f>
        <v>0.25</v>
      </c>
    </row>
    <row r="114" spans="1:3" x14ac:dyDescent="0.3">
      <c r="A114" s="2" t="s">
        <v>44</v>
      </c>
      <c r="B114" s="2">
        <v>0</v>
      </c>
      <c r="C114" s="7">
        <f>B114/B117</f>
        <v>0</v>
      </c>
    </row>
    <row r="115" spans="1:3" x14ac:dyDescent="0.3">
      <c r="A115" s="2" t="s">
        <v>45</v>
      </c>
      <c r="B115" s="2">
        <v>0</v>
      </c>
      <c r="C115" s="7"/>
    </row>
    <row r="116" spans="1:3" x14ac:dyDescent="0.3">
      <c r="A116" s="2" t="s">
        <v>55</v>
      </c>
      <c r="B116" s="2">
        <v>0</v>
      </c>
      <c r="C116" s="7"/>
    </row>
    <row r="117" spans="1:3" x14ac:dyDescent="0.3">
      <c r="A117" s="6" t="s">
        <v>99</v>
      </c>
      <c r="B117" s="6">
        <f>SUM(B112:B116)</f>
        <v>4</v>
      </c>
      <c r="C117" s="9">
        <v>1</v>
      </c>
    </row>
    <row r="118" spans="1:3" x14ac:dyDescent="0.3">
      <c r="B118" s="1">
        <v>0</v>
      </c>
    </row>
    <row r="119" spans="1:3" x14ac:dyDescent="0.3">
      <c r="A119" s="3" t="s">
        <v>23</v>
      </c>
      <c r="B119" s="2" t="s">
        <v>100</v>
      </c>
      <c r="C119" s="7" t="s">
        <v>52</v>
      </c>
    </row>
    <row r="120" spans="1:3" x14ac:dyDescent="0.3">
      <c r="A120" s="2" t="s">
        <v>53</v>
      </c>
      <c r="B120" s="2">
        <v>1</v>
      </c>
      <c r="C120" s="7">
        <f>B120/B125</f>
        <v>0.25</v>
      </c>
    </row>
    <row r="121" spans="1:3" x14ac:dyDescent="0.3">
      <c r="A121" s="2" t="s">
        <v>43</v>
      </c>
      <c r="B121" s="2">
        <v>3</v>
      </c>
      <c r="C121" s="7">
        <f>B121/B125</f>
        <v>0.75</v>
      </c>
    </row>
    <row r="122" spans="1:3" x14ac:dyDescent="0.3">
      <c r="A122" s="2" t="s">
        <v>44</v>
      </c>
      <c r="B122" s="2">
        <v>0</v>
      </c>
      <c r="C122" s="7">
        <f>B122/B125</f>
        <v>0</v>
      </c>
    </row>
    <row r="123" spans="1:3" x14ac:dyDescent="0.3">
      <c r="A123" s="2" t="s">
        <v>45</v>
      </c>
      <c r="B123" s="2">
        <v>0</v>
      </c>
      <c r="C123" s="7">
        <f>B123/B125</f>
        <v>0</v>
      </c>
    </row>
    <row r="124" spans="1:3" x14ac:dyDescent="0.3">
      <c r="A124" s="2" t="s">
        <v>55</v>
      </c>
      <c r="B124" s="2"/>
      <c r="C124" s="7">
        <f>B124/B125</f>
        <v>0</v>
      </c>
    </row>
    <row r="125" spans="1:3" x14ac:dyDescent="0.3">
      <c r="A125" s="6" t="s">
        <v>99</v>
      </c>
      <c r="B125" s="6">
        <f>SUM(B120:B124)</f>
        <v>4</v>
      </c>
      <c r="C125" s="9">
        <v>1</v>
      </c>
    </row>
    <row r="127" spans="1:3" x14ac:dyDescent="0.3">
      <c r="A127" s="13" t="s">
        <v>85</v>
      </c>
      <c r="B127" s="1">
        <v>0</v>
      </c>
    </row>
    <row r="128" spans="1:3" x14ac:dyDescent="0.3">
      <c r="B128" s="1">
        <v>0</v>
      </c>
    </row>
    <row r="129" spans="1:3" x14ac:dyDescent="0.3">
      <c r="A129" s="3" t="s">
        <v>35</v>
      </c>
      <c r="B129" s="2" t="s">
        <v>100</v>
      </c>
      <c r="C129" s="7" t="s">
        <v>39</v>
      </c>
    </row>
    <row r="130" spans="1:3" x14ac:dyDescent="0.3">
      <c r="A130" s="2" t="s">
        <v>36</v>
      </c>
      <c r="B130" s="2">
        <v>2</v>
      </c>
      <c r="C130" s="7">
        <f>B130/B135</f>
        <v>0.5</v>
      </c>
    </row>
    <row r="131" spans="1:3" x14ac:dyDescent="0.3">
      <c r="A131" s="2" t="s">
        <v>86</v>
      </c>
      <c r="B131" s="2">
        <v>2</v>
      </c>
      <c r="C131" s="7">
        <f>B131/B135</f>
        <v>0.5</v>
      </c>
    </row>
    <row r="132" spans="1:3" x14ac:dyDescent="0.3">
      <c r="A132" s="2" t="s">
        <v>87</v>
      </c>
      <c r="B132" s="2">
        <v>0</v>
      </c>
      <c r="C132" s="7">
        <f>B132/B135</f>
        <v>0</v>
      </c>
    </row>
    <row r="133" spans="1:3" x14ac:dyDescent="0.3">
      <c r="A133" s="2" t="s">
        <v>88</v>
      </c>
      <c r="B133" s="2">
        <v>0</v>
      </c>
      <c r="C133" s="7"/>
    </row>
    <row r="134" spans="1:3" x14ac:dyDescent="0.3">
      <c r="A134" s="2" t="s">
        <v>89</v>
      </c>
      <c r="B134" s="2">
        <v>0</v>
      </c>
      <c r="C134" s="7"/>
    </row>
    <row r="135" spans="1:3" x14ac:dyDescent="0.3">
      <c r="A135" s="6" t="s">
        <v>99</v>
      </c>
      <c r="B135" s="6">
        <f>SUM(B130:B134)</f>
        <v>4</v>
      </c>
      <c r="C135" s="9">
        <v>1</v>
      </c>
    </row>
    <row r="136" spans="1:3" x14ac:dyDescent="0.3">
      <c r="A136" s="13"/>
      <c r="B136" s="1">
        <v>0</v>
      </c>
    </row>
    <row r="137" spans="1:3" x14ac:dyDescent="0.3">
      <c r="A137" s="3" t="s">
        <v>90</v>
      </c>
      <c r="B137" s="5" t="s">
        <v>100</v>
      </c>
      <c r="C137" s="12" t="s">
        <v>39</v>
      </c>
    </row>
    <row r="138" spans="1:3" x14ac:dyDescent="0.3">
      <c r="A138" s="2" t="s">
        <v>1</v>
      </c>
      <c r="B138" s="2">
        <v>3</v>
      </c>
      <c r="C138" s="7">
        <f>B138/B145</f>
        <v>0.33333333333333331</v>
      </c>
    </row>
    <row r="139" spans="1:3" x14ac:dyDescent="0.3">
      <c r="A139" s="2" t="s">
        <v>2</v>
      </c>
      <c r="B139" s="2">
        <v>2</v>
      </c>
      <c r="C139" s="7">
        <f>B139/B145</f>
        <v>0.22222222222222221</v>
      </c>
    </row>
    <row r="140" spans="1:3" x14ac:dyDescent="0.3">
      <c r="A140" s="2" t="s">
        <v>3</v>
      </c>
      <c r="B140" s="2">
        <v>2</v>
      </c>
      <c r="C140" s="7">
        <f>B140/B145</f>
        <v>0.22222222222222221</v>
      </c>
    </row>
    <row r="141" spans="1:3" x14ac:dyDescent="0.3">
      <c r="A141" s="2" t="s">
        <v>4</v>
      </c>
      <c r="B141" s="2">
        <v>2</v>
      </c>
      <c r="C141" s="7">
        <f>B141/B145</f>
        <v>0.22222222222222221</v>
      </c>
    </row>
    <row r="142" spans="1:3" x14ac:dyDescent="0.3">
      <c r="A142" s="2" t="s">
        <v>5</v>
      </c>
      <c r="B142" s="2">
        <v>0</v>
      </c>
      <c r="C142" s="7">
        <f>B142/B145</f>
        <v>0</v>
      </c>
    </row>
    <row r="143" spans="1:3" x14ac:dyDescent="0.3">
      <c r="A143" s="2" t="s">
        <v>6</v>
      </c>
      <c r="B143" s="2">
        <v>0</v>
      </c>
      <c r="C143" s="7">
        <f>B143/B145</f>
        <v>0</v>
      </c>
    </row>
    <row r="144" spans="1:3" x14ac:dyDescent="0.3">
      <c r="A144" s="2" t="s">
        <v>7</v>
      </c>
      <c r="B144" s="2">
        <v>0</v>
      </c>
      <c r="C144" s="7">
        <f>B144/B145</f>
        <v>0</v>
      </c>
    </row>
    <row r="145" spans="1:3" x14ac:dyDescent="0.3">
      <c r="A145" s="6" t="s">
        <v>99</v>
      </c>
      <c r="B145" s="6">
        <f>SUM(B138:B144)</f>
        <v>9</v>
      </c>
      <c r="C145" s="9">
        <f>SUM(C138:C144)</f>
        <v>1</v>
      </c>
    </row>
    <row r="146" spans="1:3" x14ac:dyDescent="0.3">
      <c r="B146" s="1">
        <v>0</v>
      </c>
    </row>
    <row r="147" spans="1:3" x14ac:dyDescent="0.3">
      <c r="A147" s="3" t="s">
        <v>91</v>
      </c>
      <c r="B147" s="5" t="s">
        <v>100</v>
      </c>
      <c r="C147" s="12" t="s">
        <v>58</v>
      </c>
    </row>
    <row r="148" spans="1:3" x14ac:dyDescent="0.3">
      <c r="A148" s="2" t="s">
        <v>8</v>
      </c>
      <c r="B148" s="2"/>
      <c r="C148" s="7">
        <f>B148/B162</f>
        <v>0</v>
      </c>
    </row>
    <row r="149" spans="1:3" x14ac:dyDescent="0.3">
      <c r="A149" s="2" t="s">
        <v>9</v>
      </c>
      <c r="B149" s="2">
        <v>2</v>
      </c>
      <c r="C149" s="7">
        <f>B149/B162</f>
        <v>0.1</v>
      </c>
    </row>
    <row r="150" spans="1:3" x14ac:dyDescent="0.3">
      <c r="A150" s="2" t="s">
        <v>10</v>
      </c>
      <c r="B150" s="2">
        <v>1</v>
      </c>
      <c r="C150" s="7">
        <f>B150/B162</f>
        <v>0.05</v>
      </c>
    </row>
    <row r="151" spans="1:3" x14ac:dyDescent="0.3">
      <c r="A151" s="2" t="s">
        <v>11</v>
      </c>
      <c r="B151" s="2"/>
      <c r="C151" s="7">
        <f>B151/B162</f>
        <v>0</v>
      </c>
    </row>
    <row r="152" spans="1:3" x14ac:dyDescent="0.3">
      <c r="A152" s="2" t="s">
        <v>12</v>
      </c>
      <c r="B152" s="2"/>
      <c r="C152" s="7">
        <f>B152/B162</f>
        <v>0</v>
      </c>
    </row>
    <row r="153" spans="1:3" x14ac:dyDescent="0.3">
      <c r="A153" s="2" t="s">
        <v>13</v>
      </c>
      <c r="B153" s="2">
        <v>2</v>
      </c>
      <c r="C153" s="7">
        <f>B153/B162</f>
        <v>0.1</v>
      </c>
    </row>
    <row r="154" spans="1:3" x14ac:dyDescent="0.3">
      <c r="A154" s="2" t="s">
        <v>14</v>
      </c>
      <c r="B154" s="2">
        <v>4</v>
      </c>
      <c r="C154" s="7">
        <f>B154/B162</f>
        <v>0.2</v>
      </c>
    </row>
    <row r="155" spans="1:3" x14ac:dyDescent="0.3">
      <c r="A155" s="2" t="s">
        <v>15</v>
      </c>
      <c r="B155" s="2">
        <v>1</v>
      </c>
      <c r="C155" s="7">
        <f>B155/B162</f>
        <v>0.05</v>
      </c>
    </row>
    <row r="156" spans="1:3" x14ac:dyDescent="0.3">
      <c r="A156" s="2" t="s">
        <v>16</v>
      </c>
      <c r="B156" s="2">
        <v>2</v>
      </c>
      <c r="C156" s="7">
        <f>B156/B162</f>
        <v>0.1</v>
      </c>
    </row>
    <row r="157" spans="1:3" x14ac:dyDescent="0.3">
      <c r="A157" s="2" t="s">
        <v>17</v>
      </c>
      <c r="B157" s="2">
        <v>1</v>
      </c>
      <c r="C157" s="7">
        <f>B157/B162</f>
        <v>0.05</v>
      </c>
    </row>
    <row r="158" spans="1:3" x14ac:dyDescent="0.3">
      <c r="A158" s="2" t="s">
        <v>18</v>
      </c>
      <c r="B158" s="2">
        <v>4</v>
      </c>
      <c r="C158" s="7">
        <f>B158/B162</f>
        <v>0.2</v>
      </c>
    </row>
    <row r="159" spans="1:3" x14ac:dyDescent="0.3">
      <c r="A159" s="2" t="s">
        <v>19</v>
      </c>
      <c r="B159" s="2">
        <v>1</v>
      </c>
      <c r="C159" s="7">
        <f>B159/B162</f>
        <v>0.05</v>
      </c>
    </row>
    <row r="160" spans="1:3" x14ac:dyDescent="0.3">
      <c r="A160" s="2" t="s">
        <v>20</v>
      </c>
      <c r="B160" s="2">
        <v>2</v>
      </c>
      <c r="C160" s="7">
        <f>B160/B162</f>
        <v>0.1</v>
      </c>
    </row>
    <row r="161" spans="1:3" x14ac:dyDescent="0.3">
      <c r="A161" s="2" t="s">
        <v>7</v>
      </c>
      <c r="B161" s="2"/>
      <c r="C161" s="7">
        <f>B161/B162</f>
        <v>0</v>
      </c>
    </row>
    <row r="162" spans="1:3" x14ac:dyDescent="0.3">
      <c r="A162" s="6" t="s">
        <v>99</v>
      </c>
      <c r="B162" s="6">
        <f>SUM(B148:B161)</f>
        <v>20</v>
      </c>
      <c r="C162" s="9">
        <f>SUM(C148:C161)</f>
        <v>1.0000000000000002</v>
      </c>
    </row>
    <row r="163" spans="1:3" x14ac:dyDescent="0.3">
      <c r="B163" s="1">
        <v>0</v>
      </c>
    </row>
    <row r="164" spans="1:3" x14ac:dyDescent="0.3">
      <c r="A164" s="3" t="s">
        <v>92</v>
      </c>
      <c r="B164" s="5" t="s">
        <v>100</v>
      </c>
      <c r="C164" s="12" t="s">
        <v>39</v>
      </c>
    </row>
    <row r="165" spans="1:3" x14ac:dyDescent="0.3">
      <c r="A165" s="2" t="s">
        <v>93</v>
      </c>
      <c r="B165" s="2">
        <v>2</v>
      </c>
      <c r="C165" s="7">
        <f>B165/B167</f>
        <v>1</v>
      </c>
    </row>
    <row r="166" spans="1:3" x14ac:dyDescent="0.3">
      <c r="A166" s="2" t="s">
        <v>94</v>
      </c>
      <c r="B166" s="2">
        <v>0</v>
      </c>
      <c r="C166" s="7">
        <f>B166/B167</f>
        <v>0</v>
      </c>
    </row>
    <row r="167" spans="1:3" x14ac:dyDescent="0.3">
      <c r="A167" s="6" t="s">
        <v>99</v>
      </c>
      <c r="B167" s="6">
        <f>SUM(B165:B166)</f>
        <v>2</v>
      </c>
      <c r="C167" s="9">
        <f>SUM(C165:C166)</f>
        <v>1</v>
      </c>
    </row>
    <row r="168" spans="1:3" x14ac:dyDescent="0.3">
      <c r="B168" s="1">
        <v>0</v>
      </c>
    </row>
    <row r="169" spans="1:3" x14ac:dyDescent="0.3">
      <c r="A169" s="3" t="s">
        <v>95</v>
      </c>
      <c r="B169" s="5" t="s">
        <v>102</v>
      </c>
      <c r="C169" s="12" t="s">
        <v>96</v>
      </c>
    </row>
    <row r="170" spans="1:3" x14ac:dyDescent="0.3">
      <c r="A170" s="2" t="s">
        <v>97</v>
      </c>
      <c r="B170" s="2">
        <v>2</v>
      </c>
      <c r="C170" s="7">
        <f>B170/B172</f>
        <v>1</v>
      </c>
    </row>
    <row r="171" spans="1:3" x14ac:dyDescent="0.3">
      <c r="A171" s="2" t="s">
        <v>98</v>
      </c>
      <c r="B171" s="2">
        <v>0</v>
      </c>
      <c r="C171" s="7">
        <f>B171/B172</f>
        <v>0</v>
      </c>
    </row>
    <row r="172" spans="1:3" x14ac:dyDescent="0.3">
      <c r="A172" s="6" t="s">
        <v>99</v>
      </c>
      <c r="B172" s="6">
        <f>SUM(B170:B171)</f>
        <v>2</v>
      </c>
      <c r="C172" s="9">
        <f>SUM(C170:C171)</f>
        <v>1</v>
      </c>
    </row>
  </sheetData>
  <mergeCells count="2">
    <mergeCell ref="A1:I1"/>
    <mergeCell ref="A2:I2"/>
  </mergeCells>
  <phoneticPr fontId="1" type="noConversion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2"/>
  <sheetViews>
    <sheetView showZeros="0" workbookViewId="0">
      <selection sqref="A1:I1"/>
    </sheetView>
  </sheetViews>
  <sheetFormatPr defaultColWidth="9" defaultRowHeight="16.2" x14ac:dyDescent="0.3"/>
  <cols>
    <col min="1" max="1" width="56.6640625" style="1" bestFit="1" customWidth="1"/>
    <col min="2" max="2" width="5.44140625" style="1" bestFit="1" customWidth="1"/>
    <col min="3" max="3" width="9.44140625" style="10" bestFit="1" customWidth="1"/>
    <col min="4" max="4" width="7.44140625" style="1" bestFit="1" customWidth="1"/>
    <col min="5" max="16384" width="9" style="1"/>
  </cols>
  <sheetData>
    <row r="1" spans="1:9" x14ac:dyDescent="0.3">
      <c r="A1" s="14" t="s">
        <v>105</v>
      </c>
      <c r="B1" s="14"/>
      <c r="C1" s="14"/>
      <c r="D1" s="14"/>
      <c r="E1" s="14"/>
      <c r="F1" s="14"/>
      <c r="G1" s="14"/>
      <c r="H1" s="14"/>
      <c r="I1" s="14"/>
    </row>
    <row r="2" spans="1:9" x14ac:dyDescent="0.3">
      <c r="A2" s="15" t="s">
        <v>103</v>
      </c>
      <c r="B2" s="15"/>
      <c r="C2" s="15"/>
      <c r="D2" s="15"/>
      <c r="E2" s="15"/>
      <c r="F2" s="15"/>
      <c r="G2" s="15"/>
      <c r="H2" s="15"/>
      <c r="I2" s="16"/>
    </row>
    <row r="3" spans="1:9" x14ac:dyDescent="0.3">
      <c r="A3" s="13" t="s">
        <v>38</v>
      </c>
    </row>
    <row r="5" spans="1:9" x14ac:dyDescent="0.3">
      <c r="A5" s="3" t="s">
        <v>21</v>
      </c>
      <c r="B5" s="2" t="s">
        <v>100</v>
      </c>
      <c r="C5" s="7" t="s">
        <v>40</v>
      </c>
    </row>
    <row r="6" spans="1:9" x14ac:dyDescent="0.3">
      <c r="A6" s="2" t="s">
        <v>42</v>
      </c>
      <c r="B6" s="2">
        <v>0</v>
      </c>
      <c r="C6" s="7">
        <f>B6/B11</f>
        <v>0</v>
      </c>
    </row>
    <row r="7" spans="1:9" x14ac:dyDescent="0.3">
      <c r="A7" s="2" t="s">
        <v>43</v>
      </c>
      <c r="B7" s="2">
        <v>2</v>
      </c>
      <c r="C7" s="7">
        <f>B7/B11</f>
        <v>1</v>
      </c>
    </row>
    <row r="8" spans="1:9" x14ac:dyDescent="0.3">
      <c r="A8" s="2" t="s">
        <v>44</v>
      </c>
      <c r="B8" s="2">
        <v>0</v>
      </c>
      <c r="C8" s="7">
        <f>B8/B11</f>
        <v>0</v>
      </c>
    </row>
    <row r="9" spans="1:9" x14ac:dyDescent="0.3">
      <c r="A9" s="2" t="s">
        <v>46</v>
      </c>
      <c r="B9" s="2">
        <v>0</v>
      </c>
      <c r="C9" s="7"/>
    </row>
    <row r="10" spans="1:9" x14ac:dyDescent="0.3">
      <c r="A10" s="2" t="s">
        <v>47</v>
      </c>
      <c r="B10" s="2">
        <v>0</v>
      </c>
      <c r="C10" s="7"/>
    </row>
    <row r="11" spans="1:9" x14ac:dyDescent="0.3">
      <c r="A11" s="6" t="s">
        <v>99</v>
      </c>
      <c r="B11" s="6">
        <f>SUM(B6:B10)</f>
        <v>2</v>
      </c>
      <c r="C11" s="9">
        <f>SUM(C6:C10)</f>
        <v>1</v>
      </c>
      <c r="D11" s="4"/>
    </row>
    <row r="12" spans="1:9" x14ac:dyDescent="0.3">
      <c r="B12" s="4">
        <v>0</v>
      </c>
      <c r="C12" s="11"/>
      <c r="D12" s="4"/>
    </row>
    <row r="13" spans="1:9" x14ac:dyDescent="0.3">
      <c r="A13" s="3" t="s">
        <v>22</v>
      </c>
      <c r="B13" s="2" t="s">
        <v>100</v>
      </c>
      <c r="C13" s="7" t="s">
        <v>39</v>
      </c>
    </row>
    <row r="14" spans="1:9" x14ac:dyDescent="0.3">
      <c r="A14" s="2" t="s">
        <v>41</v>
      </c>
      <c r="B14" s="2">
        <v>0</v>
      </c>
      <c r="C14" s="7">
        <f>B14/B19</f>
        <v>0</v>
      </c>
    </row>
    <row r="15" spans="1:9" x14ac:dyDescent="0.3">
      <c r="A15" s="2" t="s">
        <v>48</v>
      </c>
      <c r="B15" s="2">
        <v>2</v>
      </c>
      <c r="C15" s="7">
        <f>B15/B19</f>
        <v>1</v>
      </c>
    </row>
    <row r="16" spans="1:9" x14ac:dyDescent="0.3">
      <c r="A16" s="2" t="s">
        <v>44</v>
      </c>
      <c r="B16" s="2">
        <v>0</v>
      </c>
      <c r="C16" s="7">
        <f>B16/B19</f>
        <v>0</v>
      </c>
    </row>
    <row r="17" spans="1:4" x14ac:dyDescent="0.3">
      <c r="A17" s="2" t="s">
        <v>50</v>
      </c>
      <c r="B17" s="2">
        <v>0</v>
      </c>
      <c r="C17" s="7"/>
    </row>
    <row r="18" spans="1:4" x14ac:dyDescent="0.3">
      <c r="A18" s="2" t="s">
        <v>47</v>
      </c>
      <c r="B18" s="2">
        <v>0</v>
      </c>
      <c r="C18" s="7"/>
      <c r="D18" s="4"/>
    </row>
    <row r="19" spans="1:4" x14ac:dyDescent="0.3">
      <c r="A19" s="6" t="s">
        <v>99</v>
      </c>
      <c r="B19" s="6">
        <f>SUM(B14:B18)</f>
        <v>2</v>
      </c>
      <c r="C19" s="9">
        <v>1</v>
      </c>
    </row>
    <row r="20" spans="1:4" x14ac:dyDescent="0.3">
      <c r="B20" s="1">
        <v>0</v>
      </c>
    </row>
    <row r="21" spans="1:4" x14ac:dyDescent="0.3">
      <c r="A21" s="13" t="s">
        <v>0</v>
      </c>
      <c r="B21" s="1">
        <v>0</v>
      </c>
    </row>
    <row r="22" spans="1:4" x14ac:dyDescent="0.3">
      <c r="B22" s="1">
        <v>0</v>
      </c>
      <c r="D22" s="4"/>
    </row>
    <row r="23" spans="1:4" x14ac:dyDescent="0.3">
      <c r="A23" s="3" t="s">
        <v>24</v>
      </c>
      <c r="B23" s="2" t="s">
        <v>100</v>
      </c>
      <c r="C23" s="7" t="s">
        <v>39</v>
      </c>
      <c r="D23" s="4"/>
    </row>
    <row r="24" spans="1:4" x14ac:dyDescent="0.3">
      <c r="A24" s="2" t="s">
        <v>41</v>
      </c>
      <c r="B24" s="2">
        <v>0</v>
      </c>
      <c r="C24" s="7">
        <f>B24/B29</f>
        <v>0</v>
      </c>
      <c r="D24" s="4"/>
    </row>
    <row r="25" spans="1:4" x14ac:dyDescent="0.3">
      <c r="A25" s="2" t="s">
        <v>43</v>
      </c>
      <c r="B25" s="2">
        <v>2</v>
      </c>
      <c r="C25" s="7">
        <f>B25/B29</f>
        <v>1</v>
      </c>
      <c r="D25" s="4"/>
    </row>
    <row r="26" spans="1:4" x14ac:dyDescent="0.3">
      <c r="A26" s="2" t="s">
        <v>44</v>
      </c>
      <c r="B26" s="2">
        <v>0</v>
      </c>
      <c r="C26" s="7">
        <f>B26/B29</f>
        <v>0</v>
      </c>
      <c r="D26" s="4"/>
    </row>
    <row r="27" spans="1:4" x14ac:dyDescent="0.3">
      <c r="A27" s="2" t="s">
        <v>45</v>
      </c>
      <c r="B27" s="2">
        <v>0</v>
      </c>
      <c r="C27" s="7"/>
    </row>
    <row r="28" spans="1:4" x14ac:dyDescent="0.3">
      <c r="A28" s="2" t="s">
        <v>47</v>
      </c>
      <c r="B28" s="2">
        <v>0</v>
      </c>
      <c r="C28" s="7"/>
    </row>
    <row r="29" spans="1:4" x14ac:dyDescent="0.3">
      <c r="A29" s="6" t="s">
        <v>99</v>
      </c>
      <c r="B29" s="6">
        <f>SUM(B24:B28)</f>
        <v>2</v>
      </c>
      <c r="C29" s="9">
        <v>1</v>
      </c>
    </row>
    <row r="30" spans="1:4" x14ac:dyDescent="0.3">
      <c r="B30" s="1">
        <v>0</v>
      </c>
    </row>
    <row r="31" spans="1:4" x14ac:dyDescent="0.3">
      <c r="A31" s="3" t="s">
        <v>25</v>
      </c>
      <c r="B31" s="2" t="s">
        <v>100</v>
      </c>
      <c r="C31" s="7" t="s">
        <v>39</v>
      </c>
    </row>
    <row r="32" spans="1:4" x14ac:dyDescent="0.3">
      <c r="A32" s="2" t="s">
        <v>41</v>
      </c>
      <c r="B32" s="2">
        <v>0</v>
      </c>
      <c r="C32" s="7">
        <f>B32/B37</f>
        <v>0</v>
      </c>
    </row>
    <row r="33" spans="1:4" x14ac:dyDescent="0.3">
      <c r="A33" s="2" t="s">
        <v>43</v>
      </c>
      <c r="B33" s="2">
        <v>2</v>
      </c>
      <c r="C33" s="7">
        <f>B33/B37</f>
        <v>1</v>
      </c>
    </row>
    <row r="34" spans="1:4" x14ac:dyDescent="0.3">
      <c r="A34" s="2" t="s">
        <v>44</v>
      </c>
      <c r="B34" s="2">
        <v>0</v>
      </c>
      <c r="C34" s="7">
        <f>B34/B37</f>
        <v>0</v>
      </c>
    </row>
    <row r="35" spans="1:4" x14ac:dyDescent="0.3">
      <c r="A35" s="2" t="s">
        <v>46</v>
      </c>
      <c r="B35" s="2">
        <v>0</v>
      </c>
      <c r="C35" s="7"/>
    </row>
    <row r="36" spans="1:4" x14ac:dyDescent="0.3">
      <c r="A36" s="2" t="s">
        <v>47</v>
      </c>
      <c r="B36" s="2">
        <v>0</v>
      </c>
      <c r="C36" s="7"/>
      <c r="D36" s="4"/>
    </row>
    <row r="37" spans="1:4" x14ac:dyDescent="0.3">
      <c r="A37" s="6" t="s">
        <v>99</v>
      </c>
      <c r="B37" s="6">
        <f>SUM(B32:B36)</f>
        <v>2</v>
      </c>
      <c r="C37" s="9">
        <v>1</v>
      </c>
    </row>
    <row r="38" spans="1:4" x14ac:dyDescent="0.3">
      <c r="B38" s="1">
        <v>0</v>
      </c>
    </row>
    <row r="39" spans="1:4" x14ac:dyDescent="0.3">
      <c r="A39" s="3" t="s">
        <v>26</v>
      </c>
      <c r="B39" s="2" t="s">
        <v>100</v>
      </c>
      <c r="C39" s="7" t="s">
        <v>58</v>
      </c>
    </row>
    <row r="40" spans="1:4" x14ac:dyDescent="0.3">
      <c r="A40" s="2" t="s">
        <v>59</v>
      </c>
      <c r="B40" s="2">
        <v>0</v>
      </c>
      <c r="C40" s="7">
        <f>B40/B45</f>
        <v>0</v>
      </c>
    </row>
    <row r="41" spans="1:4" x14ac:dyDescent="0.3">
      <c r="A41" s="2" t="s">
        <v>43</v>
      </c>
      <c r="B41" s="2">
        <v>2</v>
      </c>
      <c r="C41" s="7">
        <f>B41/B45</f>
        <v>1</v>
      </c>
    </row>
    <row r="42" spans="1:4" x14ac:dyDescent="0.3">
      <c r="A42" s="2" t="s">
        <v>44</v>
      </c>
      <c r="B42" s="2">
        <v>0</v>
      </c>
      <c r="C42" s="7">
        <f>B42/B45</f>
        <v>0</v>
      </c>
    </row>
    <row r="43" spans="1:4" x14ac:dyDescent="0.3">
      <c r="A43" s="2" t="s">
        <v>45</v>
      </c>
      <c r="B43" s="2">
        <v>0</v>
      </c>
      <c r="C43" s="7"/>
    </row>
    <row r="44" spans="1:4" x14ac:dyDescent="0.3">
      <c r="A44" s="2" t="s">
        <v>55</v>
      </c>
      <c r="B44" s="2">
        <v>0</v>
      </c>
      <c r="C44" s="7"/>
      <c r="D44" s="4"/>
    </row>
    <row r="45" spans="1:4" x14ac:dyDescent="0.3">
      <c r="A45" s="6" t="s">
        <v>99</v>
      </c>
      <c r="B45" s="6">
        <f>SUM(B40:B44)</f>
        <v>2</v>
      </c>
      <c r="C45" s="9">
        <v>1</v>
      </c>
    </row>
    <row r="46" spans="1:4" x14ac:dyDescent="0.3">
      <c r="B46" s="1">
        <v>0</v>
      </c>
    </row>
    <row r="47" spans="1:4" x14ac:dyDescent="0.3">
      <c r="A47" s="3" t="s">
        <v>27</v>
      </c>
      <c r="B47" s="2" t="s">
        <v>100</v>
      </c>
      <c r="C47" s="7" t="s">
        <v>39</v>
      </c>
    </row>
    <row r="48" spans="1:4" x14ac:dyDescent="0.3">
      <c r="A48" s="2" t="s">
        <v>41</v>
      </c>
      <c r="B48" s="2">
        <v>0</v>
      </c>
      <c r="C48" s="7">
        <f>B48/B53</f>
        <v>0</v>
      </c>
    </row>
    <row r="49" spans="1:13" x14ac:dyDescent="0.3">
      <c r="A49" s="2" t="s">
        <v>43</v>
      </c>
      <c r="B49" s="2">
        <v>2</v>
      </c>
      <c r="C49" s="7">
        <f>B49/B53</f>
        <v>1</v>
      </c>
    </row>
    <row r="50" spans="1:13" x14ac:dyDescent="0.3">
      <c r="A50" s="2" t="s">
        <v>44</v>
      </c>
      <c r="B50" s="2">
        <v>0</v>
      </c>
      <c r="C50" s="7">
        <f>B50/B53</f>
        <v>0</v>
      </c>
    </row>
    <row r="51" spans="1:13" x14ac:dyDescent="0.3">
      <c r="A51" s="2" t="s">
        <v>45</v>
      </c>
      <c r="B51" s="2">
        <v>0</v>
      </c>
      <c r="C51" s="7"/>
    </row>
    <row r="52" spans="1:13" x14ac:dyDescent="0.3">
      <c r="A52" s="2" t="s">
        <v>55</v>
      </c>
      <c r="B52" s="2">
        <v>0</v>
      </c>
      <c r="C52" s="7"/>
      <c r="D52" s="4"/>
    </row>
    <row r="53" spans="1:13" x14ac:dyDescent="0.3">
      <c r="A53" s="6" t="s">
        <v>99</v>
      </c>
      <c r="B53" s="6">
        <f>SUM(B48:B52)</f>
        <v>2</v>
      </c>
      <c r="C53" s="9">
        <v>1</v>
      </c>
    </row>
    <row r="54" spans="1:13" x14ac:dyDescent="0.3">
      <c r="B54" s="1">
        <v>0</v>
      </c>
    </row>
    <row r="55" spans="1:13" x14ac:dyDescent="0.3">
      <c r="A55" s="3" t="s">
        <v>28</v>
      </c>
      <c r="B55" s="2" t="s">
        <v>100</v>
      </c>
      <c r="C55" s="7" t="s">
        <v>39</v>
      </c>
    </row>
    <row r="56" spans="1:13" x14ac:dyDescent="0.3">
      <c r="A56" s="2" t="s">
        <v>59</v>
      </c>
      <c r="B56" s="2">
        <v>0</v>
      </c>
      <c r="C56" s="7">
        <f>B56/B61</f>
        <v>0</v>
      </c>
    </row>
    <row r="57" spans="1:13" x14ac:dyDescent="0.3">
      <c r="A57" s="2" t="s">
        <v>62</v>
      </c>
      <c r="B57" s="2">
        <v>2</v>
      </c>
      <c r="C57" s="7">
        <f>B57/B61</f>
        <v>1</v>
      </c>
    </row>
    <row r="58" spans="1:13" x14ac:dyDescent="0.3">
      <c r="A58" s="2" t="s">
        <v>44</v>
      </c>
      <c r="B58" s="2">
        <v>0</v>
      </c>
      <c r="C58" s="7">
        <f>B58/B61</f>
        <v>0</v>
      </c>
    </row>
    <row r="59" spans="1:13" x14ac:dyDescent="0.3">
      <c r="A59" s="2" t="s">
        <v>50</v>
      </c>
      <c r="B59" s="2">
        <v>0</v>
      </c>
      <c r="C59" s="7"/>
    </row>
    <row r="60" spans="1:13" x14ac:dyDescent="0.3">
      <c r="A60" s="2" t="s">
        <v>47</v>
      </c>
      <c r="B60" s="2">
        <v>0</v>
      </c>
      <c r="C60" s="7"/>
      <c r="D60" s="4"/>
    </row>
    <row r="61" spans="1:13" x14ac:dyDescent="0.3">
      <c r="A61" s="6" t="s">
        <v>99</v>
      </c>
      <c r="B61" s="6">
        <f>SUM(B56:B60)</f>
        <v>2</v>
      </c>
      <c r="C61" s="9">
        <v>1</v>
      </c>
    </row>
    <row r="62" spans="1:13" x14ac:dyDescent="0.3">
      <c r="B62" s="1">
        <v>0</v>
      </c>
      <c r="M62" s="1" t="s">
        <v>101</v>
      </c>
    </row>
    <row r="63" spans="1:13" x14ac:dyDescent="0.3">
      <c r="A63" s="3" t="s">
        <v>29</v>
      </c>
      <c r="B63" s="2" t="s">
        <v>100</v>
      </c>
      <c r="C63" s="7" t="s">
        <v>64</v>
      </c>
    </row>
    <row r="64" spans="1:13" x14ac:dyDescent="0.3">
      <c r="A64" s="2" t="s">
        <v>65</v>
      </c>
      <c r="B64" s="2">
        <v>0</v>
      </c>
      <c r="C64" s="7">
        <f>B64/B69</f>
        <v>0</v>
      </c>
    </row>
    <row r="65" spans="1:4" x14ac:dyDescent="0.3">
      <c r="A65" s="2" t="s">
        <v>43</v>
      </c>
      <c r="B65" s="2">
        <v>2</v>
      </c>
      <c r="C65" s="7">
        <f>B65/B69</f>
        <v>1</v>
      </c>
    </row>
    <row r="66" spans="1:4" x14ac:dyDescent="0.3">
      <c r="A66" s="2" t="s">
        <v>44</v>
      </c>
      <c r="B66" s="2">
        <v>0</v>
      </c>
      <c r="C66" s="7">
        <f>B66/B69</f>
        <v>0</v>
      </c>
    </row>
    <row r="67" spans="1:4" x14ac:dyDescent="0.3">
      <c r="A67" s="2" t="s">
        <v>45</v>
      </c>
      <c r="B67" s="2">
        <v>0</v>
      </c>
      <c r="C67" s="7"/>
    </row>
    <row r="68" spans="1:4" x14ac:dyDescent="0.3">
      <c r="A68" s="2" t="s">
        <v>55</v>
      </c>
      <c r="B68" s="2">
        <v>0</v>
      </c>
      <c r="C68" s="7"/>
      <c r="D68" s="4"/>
    </row>
    <row r="69" spans="1:4" x14ac:dyDescent="0.3">
      <c r="A69" s="6" t="s">
        <v>99</v>
      </c>
      <c r="B69" s="6">
        <f>SUM(B64:B68)</f>
        <v>2</v>
      </c>
      <c r="C69" s="9">
        <v>1</v>
      </c>
    </row>
    <row r="70" spans="1:4" x14ac:dyDescent="0.3">
      <c r="B70" s="1">
        <v>0</v>
      </c>
    </row>
    <row r="71" spans="1:4" x14ac:dyDescent="0.3">
      <c r="A71" s="3" t="s">
        <v>66</v>
      </c>
      <c r="B71" s="2" t="s">
        <v>100</v>
      </c>
      <c r="C71" s="7" t="s">
        <v>67</v>
      </c>
    </row>
    <row r="72" spans="1:4" x14ac:dyDescent="0.3">
      <c r="A72" s="2" t="s">
        <v>59</v>
      </c>
      <c r="B72" s="2">
        <v>0</v>
      </c>
      <c r="C72" s="7">
        <f>B72/B77</f>
        <v>0</v>
      </c>
    </row>
    <row r="73" spans="1:4" x14ac:dyDescent="0.3">
      <c r="A73" s="2" t="s">
        <v>43</v>
      </c>
      <c r="B73" s="2">
        <v>2</v>
      </c>
      <c r="C73" s="7">
        <f>B73/B77</f>
        <v>1</v>
      </c>
    </row>
    <row r="74" spans="1:4" x14ac:dyDescent="0.3">
      <c r="A74" s="2" t="s">
        <v>69</v>
      </c>
      <c r="B74" s="2">
        <v>0</v>
      </c>
      <c r="C74" s="7">
        <f>B74/B77</f>
        <v>0</v>
      </c>
    </row>
    <row r="75" spans="1:4" x14ac:dyDescent="0.3">
      <c r="A75" s="2" t="s">
        <v>50</v>
      </c>
      <c r="B75" s="2">
        <v>0</v>
      </c>
      <c r="C75" s="7"/>
    </row>
    <row r="76" spans="1:4" x14ac:dyDescent="0.3">
      <c r="A76" s="2" t="s">
        <v>71</v>
      </c>
      <c r="B76" s="2">
        <v>0</v>
      </c>
      <c r="C76" s="7"/>
    </row>
    <row r="77" spans="1:4" x14ac:dyDescent="0.3">
      <c r="A77" s="6" t="s">
        <v>99</v>
      </c>
      <c r="B77" s="6">
        <f>SUM(B72:B76)</f>
        <v>2</v>
      </c>
      <c r="C77" s="9">
        <v>1</v>
      </c>
    </row>
    <row r="78" spans="1:4" x14ac:dyDescent="0.3">
      <c r="B78" s="1">
        <v>0</v>
      </c>
    </row>
    <row r="79" spans="1:4" x14ac:dyDescent="0.3">
      <c r="A79" s="3" t="s">
        <v>30</v>
      </c>
      <c r="B79" s="2" t="s">
        <v>100</v>
      </c>
      <c r="C79" s="7" t="s">
        <v>39</v>
      </c>
    </row>
    <row r="80" spans="1:4" x14ac:dyDescent="0.3">
      <c r="A80" s="2" t="s">
        <v>41</v>
      </c>
      <c r="B80" s="2">
        <v>0</v>
      </c>
      <c r="C80" s="7">
        <f>B80/B85</f>
        <v>0</v>
      </c>
    </row>
    <row r="81" spans="1:3" x14ac:dyDescent="0.3">
      <c r="A81" s="2" t="s">
        <v>43</v>
      </c>
      <c r="B81" s="2">
        <v>2</v>
      </c>
      <c r="C81" s="7">
        <f>B81/B85</f>
        <v>1</v>
      </c>
    </row>
    <row r="82" spans="1:3" x14ac:dyDescent="0.3">
      <c r="A82" s="2" t="s">
        <v>44</v>
      </c>
      <c r="B82" s="2">
        <v>0</v>
      </c>
      <c r="C82" s="7">
        <f>B82/B85</f>
        <v>0</v>
      </c>
    </row>
    <row r="83" spans="1:3" x14ac:dyDescent="0.3">
      <c r="A83" s="2" t="s">
        <v>45</v>
      </c>
      <c r="B83" s="2">
        <v>0</v>
      </c>
      <c r="C83" s="7">
        <f>B83/B85</f>
        <v>0</v>
      </c>
    </row>
    <row r="84" spans="1:3" x14ac:dyDescent="0.3">
      <c r="A84" s="2" t="s">
        <v>55</v>
      </c>
      <c r="B84" s="2">
        <v>0</v>
      </c>
      <c r="C84" s="7"/>
    </row>
    <row r="85" spans="1:3" x14ac:dyDescent="0.3">
      <c r="A85" s="6" t="s">
        <v>99</v>
      </c>
      <c r="B85" s="6">
        <f>SUM(B80:B84)</f>
        <v>2</v>
      </c>
      <c r="C85" s="9">
        <v>1</v>
      </c>
    </row>
    <row r="86" spans="1:3" x14ac:dyDescent="0.3">
      <c r="B86" s="1">
        <v>0</v>
      </c>
    </row>
    <row r="87" spans="1:3" x14ac:dyDescent="0.3">
      <c r="A87" s="3" t="s">
        <v>31</v>
      </c>
      <c r="B87" s="2" t="s">
        <v>100</v>
      </c>
      <c r="C87" s="7" t="s">
        <v>40</v>
      </c>
    </row>
    <row r="88" spans="1:3" x14ac:dyDescent="0.3">
      <c r="A88" s="2" t="s">
        <v>42</v>
      </c>
      <c r="B88" s="2">
        <v>0</v>
      </c>
      <c r="C88" s="7">
        <f>B88/B93</f>
        <v>0</v>
      </c>
    </row>
    <row r="89" spans="1:3" x14ac:dyDescent="0.3">
      <c r="A89" s="2" t="s">
        <v>43</v>
      </c>
      <c r="B89" s="2">
        <v>2</v>
      </c>
      <c r="C89" s="7">
        <f>B89/B93</f>
        <v>1</v>
      </c>
    </row>
    <row r="90" spans="1:3" x14ac:dyDescent="0.3">
      <c r="A90" s="2" t="s">
        <v>44</v>
      </c>
      <c r="B90" s="2">
        <v>0</v>
      </c>
      <c r="C90" s="7">
        <f>B90/B93</f>
        <v>0</v>
      </c>
    </row>
    <row r="91" spans="1:3" x14ac:dyDescent="0.3">
      <c r="A91" s="2" t="s">
        <v>45</v>
      </c>
      <c r="B91" s="2">
        <v>0</v>
      </c>
      <c r="C91" s="7"/>
    </row>
    <row r="92" spans="1:3" x14ac:dyDescent="0.3">
      <c r="A92" s="2" t="s">
        <v>55</v>
      </c>
      <c r="B92" s="2">
        <v>0</v>
      </c>
      <c r="C92" s="7"/>
    </row>
    <row r="93" spans="1:3" x14ac:dyDescent="0.3">
      <c r="A93" s="6" t="s">
        <v>99</v>
      </c>
      <c r="B93" s="6">
        <f>SUM(B88:B92)</f>
        <v>2</v>
      </c>
      <c r="C93" s="9">
        <v>1</v>
      </c>
    </row>
    <row r="94" spans="1:3" x14ac:dyDescent="0.3">
      <c r="B94" s="1">
        <v>0</v>
      </c>
    </row>
    <row r="95" spans="1:3" x14ac:dyDescent="0.3">
      <c r="A95" s="3" t="s">
        <v>32</v>
      </c>
      <c r="B95" s="2" t="s">
        <v>100</v>
      </c>
      <c r="C95" s="7" t="s">
        <v>74</v>
      </c>
    </row>
    <row r="96" spans="1:3" x14ac:dyDescent="0.3">
      <c r="A96" s="2" t="s">
        <v>59</v>
      </c>
      <c r="B96" s="2">
        <v>0</v>
      </c>
      <c r="C96" s="7">
        <f>B96/B101</f>
        <v>0</v>
      </c>
    </row>
    <row r="97" spans="1:3" x14ac:dyDescent="0.3">
      <c r="A97" s="2" t="s">
        <v>43</v>
      </c>
      <c r="B97" s="2">
        <v>2</v>
      </c>
      <c r="C97" s="7">
        <f>B97/B101</f>
        <v>1</v>
      </c>
    </row>
    <row r="98" spans="1:3" x14ac:dyDescent="0.3">
      <c r="A98" s="2" t="s">
        <v>44</v>
      </c>
      <c r="B98" s="2">
        <v>0</v>
      </c>
      <c r="C98" s="7">
        <f>B98/B101</f>
        <v>0</v>
      </c>
    </row>
    <row r="99" spans="1:3" x14ac:dyDescent="0.3">
      <c r="A99" s="2" t="s">
        <v>50</v>
      </c>
      <c r="B99" s="2">
        <v>0</v>
      </c>
      <c r="C99" s="7">
        <f>B99/B101</f>
        <v>0</v>
      </c>
    </row>
    <row r="100" spans="1:3" x14ac:dyDescent="0.3">
      <c r="A100" s="2" t="s">
        <v>78</v>
      </c>
      <c r="B100" s="2">
        <v>0</v>
      </c>
      <c r="C100" s="7"/>
    </row>
    <row r="101" spans="1:3" x14ac:dyDescent="0.3">
      <c r="A101" s="6" t="s">
        <v>99</v>
      </c>
      <c r="B101" s="6">
        <f>SUM(B96:B100)</f>
        <v>2</v>
      </c>
      <c r="C101" s="9">
        <v>1</v>
      </c>
    </row>
    <row r="102" spans="1:3" x14ac:dyDescent="0.3">
      <c r="B102" s="1">
        <v>0</v>
      </c>
    </row>
    <row r="103" spans="1:3" x14ac:dyDescent="0.3">
      <c r="A103" s="3" t="s">
        <v>33</v>
      </c>
      <c r="B103" s="2" t="s">
        <v>100</v>
      </c>
      <c r="C103" s="7" t="s">
        <v>79</v>
      </c>
    </row>
    <row r="104" spans="1:3" x14ac:dyDescent="0.3">
      <c r="A104" s="2" t="s">
        <v>59</v>
      </c>
      <c r="B104" s="2">
        <v>0</v>
      </c>
      <c r="C104" s="7">
        <f>B104/B109</f>
        <v>0</v>
      </c>
    </row>
    <row r="105" spans="1:3" x14ac:dyDescent="0.3">
      <c r="A105" s="2" t="s">
        <v>81</v>
      </c>
      <c r="B105" s="2">
        <v>2</v>
      </c>
      <c r="C105" s="7">
        <f>B105/B109</f>
        <v>1</v>
      </c>
    </row>
    <row r="106" spans="1:3" x14ac:dyDescent="0.3">
      <c r="A106" s="2" t="s">
        <v>44</v>
      </c>
      <c r="B106" s="2">
        <v>0</v>
      </c>
      <c r="C106" s="7">
        <f>B106/B109</f>
        <v>0</v>
      </c>
    </row>
    <row r="107" spans="1:3" x14ac:dyDescent="0.3">
      <c r="A107" s="2" t="s">
        <v>45</v>
      </c>
      <c r="B107" s="2">
        <v>0</v>
      </c>
      <c r="C107" s="7"/>
    </row>
    <row r="108" spans="1:3" x14ac:dyDescent="0.3">
      <c r="A108" s="2" t="s">
        <v>84</v>
      </c>
      <c r="B108" s="2">
        <v>0</v>
      </c>
      <c r="C108" s="7"/>
    </row>
    <row r="109" spans="1:3" x14ac:dyDescent="0.3">
      <c r="A109" s="6" t="s">
        <v>99</v>
      </c>
      <c r="B109" s="6">
        <f>SUM(B104:B108)</f>
        <v>2</v>
      </c>
      <c r="C109" s="9">
        <v>1</v>
      </c>
    </row>
    <row r="110" spans="1:3" x14ac:dyDescent="0.3">
      <c r="B110" s="1">
        <v>0</v>
      </c>
    </row>
    <row r="111" spans="1:3" x14ac:dyDescent="0.3">
      <c r="A111" s="3" t="s">
        <v>34</v>
      </c>
      <c r="B111" s="2" t="s">
        <v>100</v>
      </c>
      <c r="C111" s="7" t="s">
        <v>39</v>
      </c>
    </row>
    <row r="112" spans="1:3" x14ac:dyDescent="0.3">
      <c r="A112" s="2" t="s">
        <v>41</v>
      </c>
      <c r="B112" s="2">
        <v>0</v>
      </c>
      <c r="C112" s="7">
        <f>B112/B117</f>
        <v>0</v>
      </c>
    </row>
    <row r="113" spans="1:3" x14ac:dyDescent="0.3">
      <c r="A113" s="2" t="s">
        <v>43</v>
      </c>
      <c r="B113" s="2">
        <v>2</v>
      </c>
      <c r="C113" s="7">
        <f>B113/B117</f>
        <v>1</v>
      </c>
    </row>
    <row r="114" spans="1:3" x14ac:dyDescent="0.3">
      <c r="A114" s="2" t="s">
        <v>44</v>
      </c>
      <c r="B114" s="2">
        <v>0</v>
      </c>
      <c r="C114" s="7">
        <f>B114/B117</f>
        <v>0</v>
      </c>
    </row>
    <row r="115" spans="1:3" x14ac:dyDescent="0.3">
      <c r="A115" s="2" t="s">
        <v>45</v>
      </c>
      <c r="B115" s="2">
        <v>0</v>
      </c>
      <c r="C115" s="7"/>
    </row>
    <row r="116" spans="1:3" x14ac:dyDescent="0.3">
      <c r="A116" s="2" t="s">
        <v>55</v>
      </c>
      <c r="B116" s="2">
        <v>0</v>
      </c>
      <c r="C116" s="7"/>
    </row>
    <row r="117" spans="1:3" x14ac:dyDescent="0.3">
      <c r="A117" s="6" t="s">
        <v>99</v>
      </c>
      <c r="B117" s="6">
        <f>SUM(B112:B116)</f>
        <v>2</v>
      </c>
      <c r="C117" s="9">
        <v>1</v>
      </c>
    </row>
    <row r="118" spans="1:3" x14ac:dyDescent="0.3">
      <c r="B118" s="1">
        <v>0</v>
      </c>
    </row>
    <row r="119" spans="1:3" x14ac:dyDescent="0.3">
      <c r="A119" s="3" t="s">
        <v>23</v>
      </c>
      <c r="B119" s="2" t="s">
        <v>100</v>
      </c>
      <c r="C119" s="7" t="s">
        <v>52</v>
      </c>
    </row>
    <row r="120" spans="1:3" x14ac:dyDescent="0.3">
      <c r="A120" s="2" t="s">
        <v>53</v>
      </c>
      <c r="B120" s="2">
        <v>0</v>
      </c>
      <c r="C120" s="7">
        <f>B120/B125</f>
        <v>0</v>
      </c>
    </row>
    <row r="121" spans="1:3" x14ac:dyDescent="0.3">
      <c r="A121" s="2" t="s">
        <v>43</v>
      </c>
      <c r="B121" s="2">
        <v>1</v>
      </c>
      <c r="C121" s="7">
        <f>B121/B125</f>
        <v>0.5</v>
      </c>
    </row>
    <row r="122" spans="1:3" x14ac:dyDescent="0.3">
      <c r="A122" s="2" t="s">
        <v>44</v>
      </c>
      <c r="B122" s="2">
        <v>1</v>
      </c>
      <c r="C122" s="7">
        <f>B122/B125</f>
        <v>0.5</v>
      </c>
    </row>
    <row r="123" spans="1:3" x14ac:dyDescent="0.3">
      <c r="A123" s="2" t="s">
        <v>45</v>
      </c>
      <c r="B123" s="2">
        <v>0</v>
      </c>
      <c r="C123" s="7">
        <f>B123/B125</f>
        <v>0</v>
      </c>
    </row>
    <row r="124" spans="1:3" x14ac:dyDescent="0.3">
      <c r="A124" s="2" t="s">
        <v>55</v>
      </c>
      <c r="B124" s="2"/>
      <c r="C124" s="7">
        <f>B124/B125</f>
        <v>0</v>
      </c>
    </row>
    <row r="125" spans="1:3" x14ac:dyDescent="0.3">
      <c r="A125" s="6" t="s">
        <v>99</v>
      </c>
      <c r="B125" s="6">
        <f>SUM(B120:B124)</f>
        <v>2</v>
      </c>
      <c r="C125" s="9">
        <v>1</v>
      </c>
    </row>
    <row r="127" spans="1:3" x14ac:dyDescent="0.3">
      <c r="A127" s="13" t="s">
        <v>85</v>
      </c>
      <c r="B127" s="1">
        <v>0</v>
      </c>
    </row>
    <row r="128" spans="1:3" x14ac:dyDescent="0.3">
      <c r="B128" s="1">
        <v>0</v>
      </c>
    </row>
    <row r="129" spans="1:3" x14ac:dyDescent="0.3">
      <c r="A129" s="3" t="s">
        <v>35</v>
      </c>
      <c r="B129" s="2" t="s">
        <v>100</v>
      </c>
      <c r="C129" s="7" t="s">
        <v>39</v>
      </c>
    </row>
    <row r="130" spans="1:3" x14ac:dyDescent="0.3">
      <c r="A130" s="2" t="s">
        <v>36</v>
      </c>
      <c r="B130" s="2">
        <v>0</v>
      </c>
      <c r="C130" s="7">
        <f>B130/B135</f>
        <v>0</v>
      </c>
    </row>
    <row r="131" spans="1:3" x14ac:dyDescent="0.3">
      <c r="A131" s="2" t="s">
        <v>86</v>
      </c>
      <c r="B131" s="2">
        <v>2</v>
      </c>
      <c r="C131" s="7">
        <f>B131/B135</f>
        <v>1</v>
      </c>
    </row>
    <row r="132" spans="1:3" x14ac:dyDescent="0.3">
      <c r="A132" s="2" t="s">
        <v>87</v>
      </c>
      <c r="B132" s="2">
        <v>0</v>
      </c>
      <c r="C132" s="7">
        <f>B132/B135</f>
        <v>0</v>
      </c>
    </row>
    <row r="133" spans="1:3" x14ac:dyDescent="0.3">
      <c r="A133" s="2" t="s">
        <v>88</v>
      </c>
      <c r="B133" s="2">
        <v>0</v>
      </c>
      <c r="C133" s="7"/>
    </row>
    <row r="134" spans="1:3" x14ac:dyDescent="0.3">
      <c r="A134" s="2" t="s">
        <v>89</v>
      </c>
      <c r="B134" s="2">
        <v>0</v>
      </c>
      <c r="C134" s="7"/>
    </row>
    <row r="135" spans="1:3" x14ac:dyDescent="0.3">
      <c r="A135" s="6" t="s">
        <v>99</v>
      </c>
      <c r="B135" s="6">
        <f>SUM(B130:B134)</f>
        <v>2</v>
      </c>
      <c r="C135" s="9">
        <v>1</v>
      </c>
    </row>
    <row r="136" spans="1:3" x14ac:dyDescent="0.3">
      <c r="A136" s="13"/>
      <c r="B136" s="1">
        <v>0</v>
      </c>
    </row>
    <row r="137" spans="1:3" x14ac:dyDescent="0.3">
      <c r="A137" s="3" t="s">
        <v>90</v>
      </c>
      <c r="B137" s="5" t="s">
        <v>100</v>
      </c>
      <c r="C137" s="12" t="s">
        <v>39</v>
      </c>
    </row>
    <row r="138" spans="1:3" x14ac:dyDescent="0.3">
      <c r="A138" s="2" t="s">
        <v>1</v>
      </c>
      <c r="B138" s="2">
        <v>2</v>
      </c>
      <c r="C138" s="7">
        <f>B138/B145</f>
        <v>0.2857142857142857</v>
      </c>
    </row>
    <row r="139" spans="1:3" x14ac:dyDescent="0.3">
      <c r="A139" s="2" t="s">
        <v>2</v>
      </c>
      <c r="B139" s="2">
        <v>0</v>
      </c>
      <c r="C139" s="7">
        <f>B139/B145</f>
        <v>0</v>
      </c>
    </row>
    <row r="140" spans="1:3" x14ac:dyDescent="0.3">
      <c r="A140" s="2" t="s">
        <v>3</v>
      </c>
      <c r="B140" s="2">
        <v>1</v>
      </c>
      <c r="C140" s="7">
        <f>B140/B145</f>
        <v>0.14285714285714285</v>
      </c>
    </row>
    <row r="141" spans="1:3" x14ac:dyDescent="0.3">
      <c r="A141" s="2" t="s">
        <v>4</v>
      </c>
      <c r="B141" s="2">
        <v>2</v>
      </c>
      <c r="C141" s="7">
        <f>B141/B145</f>
        <v>0.2857142857142857</v>
      </c>
    </row>
    <row r="142" spans="1:3" x14ac:dyDescent="0.3">
      <c r="A142" s="2" t="s">
        <v>5</v>
      </c>
      <c r="B142" s="2">
        <v>1</v>
      </c>
      <c r="C142" s="7">
        <f>B142/B145</f>
        <v>0.14285714285714285</v>
      </c>
    </row>
    <row r="143" spans="1:3" x14ac:dyDescent="0.3">
      <c r="A143" s="2" t="s">
        <v>6</v>
      </c>
      <c r="B143" s="2">
        <v>0</v>
      </c>
      <c r="C143" s="7">
        <f>B143/B145</f>
        <v>0</v>
      </c>
    </row>
    <row r="144" spans="1:3" x14ac:dyDescent="0.3">
      <c r="A144" s="2" t="s">
        <v>7</v>
      </c>
      <c r="B144" s="2">
        <v>1</v>
      </c>
      <c r="C144" s="7">
        <f>B144/B145</f>
        <v>0.14285714285714285</v>
      </c>
    </row>
    <row r="145" spans="1:3" x14ac:dyDescent="0.3">
      <c r="A145" s="6" t="s">
        <v>99</v>
      </c>
      <c r="B145" s="6">
        <f>SUM(B138:B144)</f>
        <v>7</v>
      </c>
      <c r="C145" s="9">
        <f>SUM(C138:C144)</f>
        <v>0.99999999999999978</v>
      </c>
    </row>
    <row r="146" spans="1:3" x14ac:dyDescent="0.3">
      <c r="B146" s="1">
        <v>0</v>
      </c>
    </row>
    <row r="147" spans="1:3" x14ac:dyDescent="0.3">
      <c r="A147" s="3" t="s">
        <v>91</v>
      </c>
      <c r="B147" s="5" t="s">
        <v>100</v>
      </c>
      <c r="C147" s="12" t="s">
        <v>58</v>
      </c>
    </row>
    <row r="148" spans="1:3" x14ac:dyDescent="0.3">
      <c r="A148" s="2" t="s">
        <v>8</v>
      </c>
      <c r="B148" s="2">
        <v>1</v>
      </c>
      <c r="C148" s="7">
        <f>B148/B162</f>
        <v>0.125</v>
      </c>
    </row>
    <row r="149" spans="1:3" x14ac:dyDescent="0.3">
      <c r="A149" s="2" t="s">
        <v>9</v>
      </c>
      <c r="B149" s="2">
        <v>1</v>
      </c>
      <c r="C149" s="7">
        <f>B149/B162</f>
        <v>0.125</v>
      </c>
    </row>
    <row r="150" spans="1:3" x14ac:dyDescent="0.3">
      <c r="A150" s="2" t="s">
        <v>10</v>
      </c>
      <c r="B150" s="2">
        <v>0</v>
      </c>
      <c r="C150" s="7">
        <f>B150/B162</f>
        <v>0</v>
      </c>
    </row>
    <row r="151" spans="1:3" x14ac:dyDescent="0.3">
      <c r="A151" s="2" t="s">
        <v>11</v>
      </c>
      <c r="B151" s="2">
        <v>1</v>
      </c>
      <c r="C151" s="7">
        <f>B151/B162</f>
        <v>0.125</v>
      </c>
    </row>
    <row r="152" spans="1:3" x14ac:dyDescent="0.3">
      <c r="A152" s="2" t="s">
        <v>12</v>
      </c>
      <c r="B152" s="2"/>
      <c r="C152" s="7">
        <f>B152/B162</f>
        <v>0</v>
      </c>
    </row>
    <row r="153" spans="1:3" x14ac:dyDescent="0.3">
      <c r="A153" s="2" t="s">
        <v>13</v>
      </c>
      <c r="B153" s="2">
        <v>1</v>
      </c>
      <c r="C153" s="7">
        <f>B153/B162</f>
        <v>0.125</v>
      </c>
    </row>
    <row r="154" spans="1:3" x14ac:dyDescent="0.3">
      <c r="A154" s="2" t="s">
        <v>14</v>
      </c>
      <c r="B154" s="2">
        <v>0</v>
      </c>
      <c r="C154" s="7">
        <f>B154/B162</f>
        <v>0</v>
      </c>
    </row>
    <row r="155" spans="1:3" x14ac:dyDescent="0.3">
      <c r="A155" s="2" t="s">
        <v>15</v>
      </c>
      <c r="B155" s="2">
        <v>1</v>
      </c>
      <c r="C155" s="7">
        <f>B155/B162</f>
        <v>0.125</v>
      </c>
    </row>
    <row r="156" spans="1:3" x14ac:dyDescent="0.3">
      <c r="A156" s="2" t="s">
        <v>16</v>
      </c>
      <c r="B156" s="2">
        <v>0</v>
      </c>
      <c r="C156" s="7">
        <f>B156/B162</f>
        <v>0</v>
      </c>
    </row>
    <row r="157" spans="1:3" x14ac:dyDescent="0.3">
      <c r="A157" s="2" t="s">
        <v>17</v>
      </c>
      <c r="B157" s="2"/>
      <c r="C157" s="7">
        <f>B157/B162</f>
        <v>0</v>
      </c>
    </row>
    <row r="158" spans="1:3" x14ac:dyDescent="0.3">
      <c r="A158" s="2" t="s">
        <v>18</v>
      </c>
      <c r="B158" s="2">
        <v>1</v>
      </c>
      <c r="C158" s="7">
        <f>B158/B162</f>
        <v>0.125</v>
      </c>
    </row>
    <row r="159" spans="1:3" x14ac:dyDescent="0.3">
      <c r="A159" s="2" t="s">
        <v>19</v>
      </c>
      <c r="B159" s="2">
        <v>1</v>
      </c>
      <c r="C159" s="7">
        <f>B159/B162</f>
        <v>0.125</v>
      </c>
    </row>
    <row r="160" spans="1:3" x14ac:dyDescent="0.3">
      <c r="A160" s="2" t="s">
        <v>20</v>
      </c>
      <c r="B160" s="2">
        <v>1</v>
      </c>
      <c r="C160" s="7">
        <f>B160/B162</f>
        <v>0.125</v>
      </c>
    </row>
    <row r="161" spans="1:3" x14ac:dyDescent="0.3">
      <c r="A161" s="2" t="s">
        <v>7</v>
      </c>
      <c r="B161" s="2">
        <v>0</v>
      </c>
      <c r="C161" s="7">
        <f>B161/B162</f>
        <v>0</v>
      </c>
    </row>
    <row r="162" spans="1:3" x14ac:dyDescent="0.3">
      <c r="A162" s="6" t="s">
        <v>99</v>
      </c>
      <c r="B162" s="6">
        <f>SUM(B148:B161)</f>
        <v>8</v>
      </c>
      <c r="C162" s="9">
        <f>SUM(C148:C161)</f>
        <v>1</v>
      </c>
    </row>
    <row r="163" spans="1:3" x14ac:dyDescent="0.3">
      <c r="B163" s="1">
        <v>0</v>
      </c>
    </row>
    <row r="164" spans="1:3" x14ac:dyDescent="0.3">
      <c r="A164" s="3" t="s">
        <v>92</v>
      </c>
      <c r="B164" s="5" t="s">
        <v>100</v>
      </c>
      <c r="C164" s="12" t="s">
        <v>39</v>
      </c>
    </row>
    <row r="165" spans="1:3" x14ac:dyDescent="0.3">
      <c r="A165" s="2" t="s">
        <v>93</v>
      </c>
      <c r="B165" s="2">
        <v>1</v>
      </c>
      <c r="C165" s="7">
        <f>B165/B167</f>
        <v>0.5</v>
      </c>
    </row>
    <row r="166" spans="1:3" x14ac:dyDescent="0.3">
      <c r="A166" s="2" t="s">
        <v>94</v>
      </c>
      <c r="B166" s="2">
        <v>1</v>
      </c>
      <c r="C166" s="7">
        <f>B166/B167</f>
        <v>0.5</v>
      </c>
    </row>
    <row r="167" spans="1:3" x14ac:dyDescent="0.3">
      <c r="A167" s="6" t="s">
        <v>99</v>
      </c>
      <c r="B167" s="6">
        <f>SUM(B165:B166)</f>
        <v>2</v>
      </c>
      <c r="C167" s="9">
        <f>SUM(C165:C166)</f>
        <v>1</v>
      </c>
    </row>
    <row r="168" spans="1:3" x14ac:dyDescent="0.3">
      <c r="B168" s="1">
        <v>0</v>
      </c>
    </row>
    <row r="169" spans="1:3" x14ac:dyDescent="0.3">
      <c r="A169" s="3" t="s">
        <v>95</v>
      </c>
      <c r="B169" s="5" t="s">
        <v>100</v>
      </c>
      <c r="C169" s="12" t="s">
        <v>96</v>
      </c>
    </row>
    <row r="170" spans="1:3" x14ac:dyDescent="0.3">
      <c r="A170" s="2" t="s">
        <v>97</v>
      </c>
      <c r="B170" s="2">
        <v>1</v>
      </c>
      <c r="C170" s="7">
        <f>B170/B172</f>
        <v>0.5</v>
      </c>
    </row>
    <row r="171" spans="1:3" x14ac:dyDescent="0.3">
      <c r="A171" s="2" t="s">
        <v>98</v>
      </c>
      <c r="B171" s="2">
        <v>1</v>
      </c>
      <c r="C171" s="7">
        <f>B171/B172</f>
        <v>0.5</v>
      </c>
    </row>
    <row r="172" spans="1:3" x14ac:dyDescent="0.3">
      <c r="A172" s="6" t="s">
        <v>99</v>
      </c>
      <c r="B172" s="6">
        <f>SUM(B170:B171)</f>
        <v>2</v>
      </c>
      <c r="C172" s="9">
        <f>SUM(C170:C171)</f>
        <v>1</v>
      </c>
    </row>
  </sheetData>
  <mergeCells count="2">
    <mergeCell ref="A1:I1"/>
    <mergeCell ref="A2:I2"/>
  </mergeCells>
  <phoneticPr fontId="1" type="noConversion"/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2"/>
  <sheetViews>
    <sheetView showZeros="0" workbookViewId="0">
      <selection sqref="A1:I1"/>
    </sheetView>
  </sheetViews>
  <sheetFormatPr defaultColWidth="9" defaultRowHeight="16.2" x14ac:dyDescent="0.3"/>
  <cols>
    <col min="1" max="1" width="56.6640625" style="1" bestFit="1" customWidth="1"/>
    <col min="2" max="2" width="5.44140625" style="1" bestFit="1" customWidth="1"/>
    <col min="3" max="3" width="9.44140625" style="10" bestFit="1" customWidth="1"/>
    <col min="4" max="4" width="7.44140625" style="1" bestFit="1" customWidth="1"/>
    <col min="5" max="16384" width="9" style="1"/>
  </cols>
  <sheetData>
    <row r="1" spans="1:9" x14ac:dyDescent="0.3">
      <c r="A1" s="14" t="s">
        <v>106</v>
      </c>
      <c r="B1" s="14"/>
      <c r="C1" s="14"/>
      <c r="D1" s="14"/>
      <c r="E1" s="14"/>
      <c r="F1" s="14"/>
      <c r="G1" s="14"/>
      <c r="H1" s="14"/>
      <c r="I1" s="14"/>
    </row>
    <row r="2" spans="1:9" x14ac:dyDescent="0.3">
      <c r="A2" s="15" t="s">
        <v>37</v>
      </c>
      <c r="B2" s="15"/>
      <c r="C2" s="15"/>
      <c r="D2" s="15"/>
      <c r="E2" s="15"/>
      <c r="F2" s="15"/>
      <c r="G2" s="15"/>
      <c r="H2" s="15"/>
      <c r="I2" s="16"/>
    </row>
    <row r="3" spans="1:9" x14ac:dyDescent="0.3">
      <c r="A3" s="13" t="s">
        <v>38</v>
      </c>
    </row>
    <row r="5" spans="1:9" x14ac:dyDescent="0.3">
      <c r="A5" s="3" t="s">
        <v>21</v>
      </c>
      <c r="B5" s="2" t="s">
        <v>100</v>
      </c>
      <c r="C5" s="7" t="s">
        <v>40</v>
      </c>
    </row>
    <row r="6" spans="1:9" x14ac:dyDescent="0.3">
      <c r="A6" s="2" t="s">
        <v>42</v>
      </c>
      <c r="B6" s="2">
        <v>2</v>
      </c>
      <c r="C6" s="7">
        <f>B6/B11</f>
        <v>0.66666666666666663</v>
      </c>
    </row>
    <row r="7" spans="1:9" x14ac:dyDescent="0.3">
      <c r="A7" s="2" t="s">
        <v>43</v>
      </c>
      <c r="B7" s="2">
        <v>1</v>
      </c>
      <c r="C7" s="7">
        <f>B7/B11</f>
        <v>0.33333333333333331</v>
      </c>
    </row>
    <row r="8" spans="1:9" x14ac:dyDescent="0.3">
      <c r="A8" s="2" t="s">
        <v>44</v>
      </c>
      <c r="B8" s="2">
        <v>0</v>
      </c>
      <c r="C8" s="7">
        <f>B8/B11</f>
        <v>0</v>
      </c>
    </row>
    <row r="9" spans="1:9" x14ac:dyDescent="0.3">
      <c r="A9" s="2" t="s">
        <v>46</v>
      </c>
      <c r="B9" s="2">
        <v>0</v>
      </c>
      <c r="C9" s="7"/>
    </row>
    <row r="10" spans="1:9" x14ac:dyDescent="0.3">
      <c r="A10" s="2" t="s">
        <v>47</v>
      </c>
      <c r="B10" s="2">
        <v>0</v>
      </c>
      <c r="C10" s="7"/>
    </row>
    <row r="11" spans="1:9" x14ac:dyDescent="0.3">
      <c r="A11" s="6" t="s">
        <v>99</v>
      </c>
      <c r="B11" s="6">
        <f>SUM(B6:B10)</f>
        <v>3</v>
      </c>
      <c r="C11" s="9">
        <f>SUM(C6:C10)</f>
        <v>1</v>
      </c>
      <c r="D11" s="4"/>
    </row>
    <row r="12" spans="1:9" x14ac:dyDescent="0.3">
      <c r="B12" s="4">
        <v>0</v>
      </c>
      <c r="C12" s="11"/>
      <c r="D12" s="4"/>
    </row>
    <row r="13" spans="1:9" x14ac:dyDescent="0.3">
      <c r="A13" s="3" t="s">
        <v>22</v>
      </c>
      <c r="B13" s="2" t="s">
        <v>100</v>
      </c>
      <c r="C13" s="7" t="s">
        <v>39</v>
      </c>
    </row>
    <row r="14" spans="1:9" x14ac:dyDescent="0.3">
      <c r="A14" s="2" t="s">
        <v>41</v>
      </c>
      <c r="B14" s="2">
        <v>2</v>
      </c>
      <c r="C14" s="7">
        <f>B14/B19</f>
        <v>0.66666666666666663</v>
      </c>
    </row>
    <row r="15" spans="1:9" x14ac:dyDescent="0.3">
      <c r="A15" s="2" t="s">
        <v>48</v>
      </c>
      <c r="B15" s="2">
        <v>1</v>
      </c>
      <c r="C15" s="7">
        <f>B15/B19</f>
        <v>0.33333333333333331</v>
      </c>
    </row>
    <row r="16" spans="1:9" x14ac:dyDescent="0.3">
      <c r="A16" s="2" t="s">
        <v>44</v>
      </c>
      <c r="B16" s="2">
        <v>0</v>
      </c>
      <c r="C16" s="7">
        <f>B16/B19</f>
        <v>0</v>
      </c>
    </row>
    <row r="17" spans="1:4" x14ac:dyDescent="0.3">
      <c r="A17" s="2" t="s">
        <v>50</v>
      </c>
      <c r="B17" s="2">
        <v>0</v>
      </c>
      <c r="C17" s="7"/>
    </row>
    <row r="18" spans="1:4" x14ac:dyDescent="0.3">
      <c r="A18" s="2" t="s">
        <v>47</v>
      </c>
      <c r="B18" s="2">
        <v>0</v>
      </c>
      <c r="C18" s="7"/>
      <c r="D18" s="4"/>
    </row>
    <row r="19" spans="1:4" x14ac:dyDescent="0.3">
      <c r="A19" s="6" t="s">
        <v>99</v>
      </c>
      <c r="B19" s="6">
        <f>SUM(B14:B18)</f>
        <v>3</v>
      </c>
      <c r="C19" s="9">
        <v>1</v>
      </c>
    </row>
    <row r="20" spans="1:4" x14ac:dyDescent="0.3">
      <c r="B20" s="1">
        <v>0</v>
      </c>
    </row>
    <row r="21" spans="1:4" x14ac:dyDescent="0.3">
      <c r="A21" s="13" t="s">
        <v>0</v>
      </c>
      <c r="B21" s="1">
        <v>0</v>
      </c>
    </row>
    <row r="22" spans="1:4" x14ac:dyDescent="0.3">
      <c r="B22" s="1">
        <v>0</v>
      </c>
      <c r="D22" s="4"/>
    </row>
    <row r="23" spans="1:4" x14ac:dyDescent="0.3">
      <c r="A23" s="3" t="s">
        <v>24</v>
      </c>
      <c r="B23" s="2" t="s">
        <v>100</v>
      </c>
      <c r="C23" s="7" t="s">
        <v>39</v>
      </c>
      <c r="D23" s="4"/>
    </row>
    <row r="24" spans="1:4" x14ac:dyDescent="0.3">
      <c r="A24" s="2" t="s">
        <v>41</v>
      </c>
      <c r="B24" s="2">
        <v>3</v>
      </c>
      <c r="C24" s="7">
        <f>B24/B29</f>
        <v>1</v>
      </c>
      <c r="D24" s="4"/>
    </row>
    <row r="25" spans="1:4" x14ac:dyDescent="0.3">
      <c r="A25" s="2" t="s">
        <v>43</v>
      </c>
      <c r="B25" s="2">
        <v>0</v>
      </c>
      <c r="C25" s="7">
        <f>B25/B29</f>
        <v>0</v>
      </c>
      <c r="D25" s="4"/>
    </row>
    <row r="26" spans="1:4" x14ac:dyDescent="0.3">
      <c r="A26" s="2" t="s">
        <v>44</v>
      </c>
      <c r="B26" s="2">
        <v>0</v>
      </c>
      <c r="C26" s="7">
        <f>B26/B29</f>
        <v>0</v>
      </c>
      <c r="D26" s="4"/>
    </row>
    <row r="27" spans="1:4" x14ac:dyDescent="0.3">
      <c r="A27" s="2" t="s">
        <v>45</v>
      </c>
      <c r="B27" s="2">
        <v>0</v>
      </c>
      <c r="C27" s="7"/>
    </row>
    <row r="28" spans="1:4" x14ac:dyDescent="0.3">
      <c r="A28" s="2" t="s">
        <v>47</v>
      </c>
      <c r="B28" s="2">
        <v>0</v>
      </c>
      <c r="C28" s="7"/>
    </row>
    <row r="29" spans="1:4" x14ac:dyDescent="0.3">
      <c r="A29" s="6" t="s">
        <v>99</v>
      </c>
      <c r="B29" s="6">
        <f>SUM(B24:B28)</f>
        <v>3</v>
      </c>
      <c r="C29" s="9">
        <v>1</v>
      </c>
    </row>
    <row r="30" spans="1:4" x14ac:dyDescent="0.3">
      <c r="B30" s="1">
        <v>0</v>
      </c>
    </row>
    <row r="31" spans="1:4" x14ac:dyDescent="0.3">
      <c r="A31" s="3" t="s">
        <v>25</v>
      </c>
      <c r="B31" s="2" t="s">
        <v>100</v>
      </c>
      <c r="C31" s="7" t="s">
        <v>39</v>
      </c>
    </row>
    <row r="32" spans="1:4" x14ac:dyDescent="0.3">
      <c r="A32" s="2" t="s">
        <v>41</v>
      </c>
      <c r="B32" s="2">
        <v>3</v>
      </c>
      <c r="C32" s="7">
        <f>B32/B37</f>
        <v>1</v>
      </c>
    </row>
    <row r="33" spans="1:4" x14ac:dyDescent="0.3">
      <c r="A33" s="2" t="s">
        <v>43</v>
      </c>
      <c r="B33" s="2">
        <v>0</v>
      </c>
      <c r="C33" s="7">
        <f>B33/B37</f>
        <v>0</v>
      </c>
    </row>
    <row r="34" spans="1:4" x14ac:dyDescent="0.3">
      <c r="A34" s="2" t="s">
        <v>44</v>
      </c>
      <c r="B34" s="2">
        <v>0</v>
      </c>
      <c r="C34" s="7">
        <f>B34/B37</f>
        <v>0</v>
      </c>
    </row>
    <row r="35" spans="1:4" x14ac:dyDescent="0.3">
      <c r="A35" s="2" t="s">
        <v>46</v>
      </c>
      <c r="B35" s="2">
        <v>0</v>
      </c>
      <c r="C35" s="7"/>
    </row>
    <row r="36" spans="1:4" x14ac:dyDescent="0.3">
      <c r="A36" s="2" t="s">
        <v>47</v>
      </c>
      <c r="B36" s="2">
        <v>0</v>
      </c>
      <c r="C36" s="7"/>
      <c r="D36" s="4"/>
    </row>
    <row r="37" spans="1:4" x14ac:dyDescent="0.3">
      <c r="A37" s="6" t="s">
        <v>99</v>
      </c>
      <c r="B37" s="6">
        <f>SUM(B32:B36)</f>
        <v>3</v>
      </c>
      <c r="C37" s="9">
        <v>1</v>
      </c>
    </row>
    <row r="38" spans="1:4" x14ac:dyDescent="0.3">
      <c r="B38" s="1">
        <v>0</v>
      </c>
    </row>
    <row r="39" spans="1:4" x14ac:dyDescent="0.3">
      <c r="A39" s="3" t="s">
        <v>26</v>
      </c>
      <c r="B39" s="2" t="s">
        <v>100</v>
      </c>
      <c r="C39" s="7" t="s">
        <v>58</v>
      </c>
    </row>
    <row r="40" spans="1:4" x14ac:dyDescent="0.3">
      <c r="A40" s="2" t="s">
        <v>59</v>
      </c>
      <c r="B40" s="2">
        <v>3</v>
      </c>
      <c r="C40" s="7">
        <f>B40/B45</f>
        <v>1</v>
      </c>
    </row>
    <row r="41" spans="1:4" x14ac:dyDescent="0.3">
      <c r="A41" s="2" t="s">
        <v>43</v>
      </c>
      <c r="B41" s="2">
        <v>0</v>
      </c>
      <c r="C41" s="7">
        <f>B41/B45</f>
        <v>0</v>
      </c>
    </row>
    <row r="42" spans="1:4" x14ac:dyDescent="0.3">
      <c r="A42" s="2" t="s">
        <v>44</v>
      </c>
      <c r="B42" s="2">
        <v>0</v>
      </c>
      <c r="C42" s="7">
        <f>B42/B45</f>
        <v>0</v>
      </c>
    </row>
    <row r="43" spans="1:4" x14ac:dyDescent="0.3">
      <c r="A43" s="2" t="s">
        <v>45</v>
      </c>
      <c r="B43" s="2">
        <v>0</v>
      </c>
      <c r="C43" s="7"/>
    </row>
    <row r="44" spans="1:4" x14ac:dyDescent="0.3">
      <c r="A44" s="2" t="s">
        <v>55</v>
      </c>
      <c r="B44" s="2">
        <v>0</v>
      </c>
      <c r="C44" s="7"/>
      <c r="D44" s="4"/>
    </row>
    <row r="45" spans="1:4" x14ac:dyDescent="0.3">
      <c r="A45" s="6" t="s">
        <v>99</v>
      </c>
      <c r="B45" s="6">
        <f>SUM(B40:B44)</f>
        <v>3</v>
      </c>
      <c r="C45" s="9">
        <v>1</v>
      </c>
    </row>
    <row r="46" spans="1:4" x14ac:dyDescent="0.3">
      <c r="B46" s="1">
        <v>0</v>
      </c>
    </row>
    <row r="47" spans="1:4" x14ac:dyDescent="0.3">
      <c r="A47" s="3" t="s">
        <v>27</v>
      </c>
      <c r="B47" s="2" t="s">
        <v>100</v>
      </c>
      <c r="C47" s="7" t="s">
        <v>39</v>
      </c>
    </row>
    <row r="48" spans="1:4" x14ac:dyDescent="0.3">
      <c r="A48" s="2" t="s">
        <v>41</v>
      </c>
      <c r="B48" s="2">
        <v>3</v>
      </c>
      <c r="C48" s="7">
        <f>B48/B53</f>
        <v>1</v>
      </c>
    </row>
    <row r="49" spans="1:13" x14ac:dyDescent="0.3">
      <c r="A49" s="2" t="s">
        <v>43</v>
      </c>
      <c r="B49" s="2">
        <v>0</v>
      </c>
      <c r="C49" s="7">
        <f>B49/B53</f>
        <v>0</v>
      </c>
    </row>
    <row r="50" spans="1:13" x14ac:dyDescent="0.3">
      <c r="A50" s="2" t="s">
        <v>44</v>
      </c>
      <c r="B50" s="2">
        <v>0</v>
      </c>
      <c r="C50" s="7">
        <f>B50/B53</f>
        <v>0</v>
      </c>
    </row>
    <row r="51" spans="1:13" x14ac:dyDescent="0.3">
      <c r="A51" s="2" t="s">
        <v>45</v>
      </c>
      <c r="B51" s="2">
        <v>0</v>
      </c>
      <c r="C51" s="7"/>
    </row>
    <row r="52" spans="1:13" x14ac:dyDescent="0.3">
      <c r="A52" s="2" t="s">
        <v>55</v>
      </c>
      <c r="B52" s="2">
        <v>0</v>
      </c>
      <c r="C52" s="7"/>
      <c r="D52" s="4"/>
    </row>
    <row r="53" spans="1:13" x14ac:dyDescent="0.3">
      <c r="A53" s="6" t="s">
        <v>99</v>
      </c>
      <c r="B53" s="6">
        <f>SUM(B48:B52)</f>
        <v>3</v>
      </c>
      <c r="C53" s="9">
        <v>1</v>
      </c>
    </row>
    <row r="54" spans="1:13" x14ac:dyDescent="0.3">
      <c r="B54" s="1">
        <v>0</v>
      </c>
    </row>
    <row r="55" spans="1:13" x14ac:dyDescent="0.3">
      <c r="A55" s="3" t="s">
        <v>28</v>
      </c>
      <c r="B55" s="2" t="s">
        <v>100</v>
      </c>
      <c r="C55" s="7" t="s">
        <v>39</v>
      </c>
    </row>
    <row r="56" spans="1:13" x14ac:dyDescent="0.3">
      <c r="A56" s="2" t="s">
        <v>59</v>
      </c>
      <c r="B56" s="2">
        <v>3</v>
      </c>
      <c r="C56" s="7">
        <f>B56/B61</f>
        <v>1</v>
      </c>
    </row>
    <row r="57" spans="1:13" x14ac:dyDescent="0.3">
      <c r="A57" s="2" t="s">
        <v>62</v>
      </c>
      <c r="B57" s="2">
        <v>0</v>
      </c>
      <c r="C57" s="7">
        <f>B57/B61</f>
        <v>0</v>
      </c>
    </row>
    <row r="58" spans="1:13" x14ac:dyDescent="0.3">
      <c r="A58" s="2" t="s">
        <v>44</v>
      </c>
      <c r="B58" s="2">
        <v>0</v>
      </c>
      <c r="C58" s="7">
        <f>B58/B61</f>
        <v>0</v>
      </c>
    </row>
    <row r="59" spans="1:13" x14ac:dyDescent="0.3">
      <c r="A59" s="2" t="s">
        <v>50</v>
      </c>
      <c r="B59" s="2">
        <v>0</v>
      </c>
      <c r="C59" s="7"/>
    </row>
    <row r="60" spans="1:13" x14ac:dyDescent="0.3">
      <c r="A60" s="2" t="s">
        <v>47</v>
      </c>
      <c r="B60" s="2">
        <v>0</v>
      </c>
      <c r="C60" s="7"/>
      <c r="D60" s="4"/>
    </row>
    <row r="61" spans="1:13" x14ac:dyDescent="0.3">
      <c r="A61" s="6" t="s">
        <v>99</v>
      </c>
      <c r="B61" s="6">
        <f>SUM(B56:B60)</f>
        <v>3</v>
      </c>
      <c r="C61" s="9">
        <v>1</v>
      </c>
    </row>
    <row r="62" spans="1:13" x14ac:dyDescent="0.3">
      <c r="B62" s="1">
        <v>0</v>
      </c>
      <c r="M62" s="1" t="s">
        <v>101</v>
      </c>
    </row>
    <row r="63" spans="1:13" x14ac:dyDescent="0.3">
      <c r="A63" s="3" t="s">
        <v>29</v>
      </c>
      <c r="B63" s="2" t="s">
        <v>100</v>
      </c>
      <c r="C63" s="7" t="s">
        <v>64</v>
      </c>
    </row>
    <row r="64" spans="1:13" x14ac:dyDescent="0.3">
      <c r="A64" s="2" t="s">
        <v>65</v>
      </c>
      <c r="B64" s="2">
        <v>3</v>
      </c>
      <c r="C64" s="7">
        <f>B64/B69</f>
        <v>1</v>
      </c>
    </row>
    <row r="65" spans="1:4" x14ac:dyDescent="0.3">
      <c r="A65" s="2" t="s">
        <v>43</v>
      </c>
      <c r="B65" s="2">
        <v>0</v>
      </c>
      <c r="C65" s="7">
        <f>B65/B69</f>
        <v>0</v>
      </c>
    </row>
    <row r="66" spans="1:4" x14ac:dyDescent="0.3">
      <c r="A66" s="2" t="s">
        <v>44</v>
      </c>
      <c r="B66" s="2">
        <v>0</v>
      </c>
      <c r="C66" s="7">
        <f>B66/B69</f>
        <v>0</v>
      </c>
    </row>
    <row r="67" spans="1:4" x14ac:dyDescent="0.3">
      <c r="A67" s="2" t="s">
        <v>45</v>
      </c>
      <c r="B67" s="2">
        <v>0</v>
      </c>
      <c r="C67" s="7"/>
    </row>
    <row r="68" spans="1:4" x14ac:dyDescent="0.3">
      <c r="A68" s="2" t="s">
        <v>55</v>
      </c>
      <c r="B68" s="2">
        <v>0</v>
      </c>
      <c r="C68" s="7"/>
      <c r="D68" s="4"/>
    </row>
    <row r="69" spans="1:4" x14ac:dyDescent="0.3">
      <c r="A69" s="6" t="s">
        <v>99</v>
      </c>
      <c r="B69" s="6">
        <f>SUM(B64:B68)</f>
        <v>3</v>
      </c>
      <c r="C69" s="9">
        <v>1</v>
      </c>
    </row>
    <row r="70" spans="1:4" x14ac:dyDescent="0.3">
      <c r="B70" s="1">
        <v>0</v>
      </c>
    </row>
    <row r="71" spans="1:4" x14ac:dyDescent="0.3">
      <c r="A71" s="3" t="s">
        <v>66</v>
      </c>
      <c r="B71" s="2" t="s">
        <v>100</v>
      </c>
      <c r="C71" s="7" t="s">
        <v>67</v>
      </c>
    </row>
    <row r="72" spans="1:4" x14ac:dyDescent="0.3">
      <c r="A72" s="2" t="s">
        <v>59</v>
      </c>
      <c r="B72" s="2">
        <v>3</v>
      </c>
      <c r="C72" s="7">
        <f>B72/B77</f>
        <v>1</v>
      </c>
    </row>
    <row r="73" spans="1:4" x14ac:dyDescent="0.3">
      <c r="A73" s="2" t="s">
        <v>43</v>
      </c>
      <c r="B73" s="2">
        <v>0</v>
      </c>
      <c r="C73" s="7">
        <f>B73/B77</f>
        <v>0</v>
      </c>
    </row>
    <row r="74" spans="1:4" x14ac:dyDescent="0.3">
      <c r="A74" s="2" t="s">
        <v>69</v>
      </c>
      <c r="B74" s="2">
        <v>0</v>
      </c>
      <c r="C74" s="7">
        <f>B74/B77</f>
        <v>0</v>
      </c>
    </row>
    <row r="75" spans="1:4" x14ac:dyDescent="0.3">
      <c r="A75" s="2" t="s">
        <v>50</v>
      </c>
      <c r="B75" s="2">
        <v>0</v>
      </c>
      <c r="C75" s="7"/>
    </row>
    <row r="76" spans="1:4" x14ac:dyDescent="0.3">
      <c r="A76" s="2" t="s">
        <v>71</v>
      </c>
      <c r="B76" s="2">
        <v>0</v>
      </c>
      <c r="C76" s="7"/>
    </row>
    <row r="77" spans="1:4" x14ac:dyDescent="0.3">
      <c r="A77" s="6" t="s">
        <v>99</v>
      </c>
      <c r="B77" s="6">
        <f>SUM(B72:B76)</f>
        <v>3</v>
      </c>
      <c r="C77" s="9">
        <v>1</v>
      </c>
    </row>
    <row r="78" spans="1:4" x14ac:dyDescent="0.3">
      <c r="B78" s="1">
        <v>0</v>
      </c>
    </row>
    <row r="79" spans="1:4" x14ac:dyDescent="0.3">
      <c r="A79" s="3" t="s">
        <v>30</v>
      </c>
      <c r="B79" s="2" t="s">
        <v>100</v>
      </c>
      <c r="C79" s="7" t="s">
        <v>39</v>
      </c>
    </row>
    <row r="80" spans="1:4" x14ac:dyDescent="0.3">
      <c r="A80" s="2" t="s">
        <v>41</v>
      </c>
      <c r="B80" s="2">
        <v>2</v>
      </c>
      <c r="C80" s="7">
        <f>B80/B85</f>
        <v>0.66666666666666663</v>
      </c>
    </row>
    <row r="81" spans="1:3" x14ac:dyDescent="0.3">
      <c r="A81" s="2" t="s">
        <v>43</v>
      </c>
      <c r="B81" s="2">
        <v>1</v>
      </c>
      <c r="C81" s="7">
        <f>B81/B85</f>
        <v>0.33333333333333331</v>
      </c>
    </row>
    <row r="82" spans="1:3" x14ac:dyDescent="0.3">
      <c r="A82" s="2" t="s">
        <v>44</v>
      </c>
      <c r="B82" s="2">
        <v>0</v>
      </c>
      <c r="C82" s="7">
        <f>B82/B85</f>
        <v>0</v>
      </c>
    </row>
    <row r="83" spans="1:3" x14ac:dyDescent="0.3">
      <c r="A83" s="2" t="s">
        <v>45</v>
      </c>
      <c r="B83" s="2"/>
      <c r="C83" s="7">
        <f>B83/B85</f>
        <v>0</v>
      </c>
    </row>
    <row r="84" spans="1:3" x14ac:dyDescent="0.3">
      <c r="A84" s="2" t="s">
        <v>55</v>
      </c>
      <c r="B84" s="2">
        <v>0</v>
      </c>
      <c r="C84" s="7"/>
    </row>
    <row r="85" spans="1:3" x14ac:dyDescent="0.3">
      <c r="A85" s="6" t="s">
        <v>99</v>
      </c>
      <c r="B85" s="6">
        <f>SUM(B80:B84)</f>
        <v>3</v>
      </c>
      <c r="C85" s="9">
        <v>1</v>
      </c>
    </row>
    <row r="86" spans="1:3" x14ac:dyDescent="0.3">
      <c r="B86" s="1">
        <v>0</v>
      </c>
    </row>
    <row r="87" spans="1:3" x14ac:dyDescent="0.3">
      <c r="A87" s="3" t="s">
        <v>31</v>
      </c>
      <c r="B87" s="2" t="s">
        <v>100</v>
      </c>
      <c r="C87" s="7" t="s">
        <v>40</v>
      </c>
    </row>
    <row r="88" spans="1:3" x14ac:dyDescent="0.3">
      <c r="A88" s="2" t="s">
        <v>42</v>
      </c>
      <c r="B88" s="2">
        <v>2</v>
      </c>
      <c r="C88" s="7">
        <f>B88/B93</f>
        <v>0.66666666666666663</v>
      </c>
    </row>
    <row r="89" spans="1:3" x14ac:dyDescent="0.3">
      <c r="A89" s="2" t="s">
        <v>43</v>
      </c>
      <c r="B89" s="2">
        <v>1</v>
      </c>
      <c r="C89" s="7">
        <f>B89/B93</f>
        <v>0.33333333333333331</v>
      </c>
    </row>
    <row r="90" spans="1:3" x14ac:dyDescent="0.3">
      <c r="A90" s="2" t="s">
        <v>44</v>
      </c>
      <c r="B90" s="2">
        <v>0</v>
      </c>
      <c r="C90" s="7">
        <f>B90/B93</f>
        <v>0</v>
      </c>
    </row>
    <row r="91" spans="1:3" x14ac:dyDescent="0.3">
      <c r="A91" s="2" t="s">
        <v>45</v>
      </c>
      <c r="B91" s="2">
        <v>0</v>
      </c>
      <c r="C91" s="7"/>
    </row>
    <row r="92" spans="1:3" x14ac:dyDescent="0.3">
      <c r="A92" s="2" t="s">
        <v>55</v>
      </c>
      <c r="B92" s="2">
        <v>0</v>
      </c>
      <c r="C92" s="7"/>
    </row>
    <row r="93" spans="1:3" x14ac:dyDescent="0.3">
      <c r="A93" s="6" t="s">
        <v>99</v>
      </c>
      <c r="B93" s="6">
        <f>SUM(B88:B92)</f>
        <v>3</v>
      </c>
      <c r="C93" s="9">
        <v>1</v>
      </c>
    </row>
    <row r="94" spans="1:3" x14ac:dyDescent="0.3">
      <c r="B94" s="1">
        <v>0</v>
      </c>
    </row>
    <row r="95" spans="1:3" x14ac:dyDescent="0.3">
      <c r="A95" s="3" t="s">
        <v>32</v>
      </c>
      <c r="B95" s="2" t="s">
        <v>100</v>
      </c>
      <c r="C95" s="7" t="s">
        <v>74</v>
      </c>
    </row>
    <row r="96" spans="1:3" x14ac:dyDescent="0.3">
      <c r="A96" s="2" t="s">
        <v>59</v>
      </c>
      <c r="B96" s="2">
        <v>3</v>
      </c>
      <c r="C96" s="7">
        <f>B96/B101</f>
        <v>1</v>
      </c>
    </row>
    <row r="97" spans="1:3" x14ac:dyDescent="0.3">
      <c r="A97" s="2" t="s">
        <v>43</v>
      </c>
      <c r="B97" s="2">
        <v>0</v>
      </c>
      <c r="C97" s="7">
        <f>B97/B101</f>
        <v>0</v>
      </c>
    </row>
    <row r="98" spans="1:3" x14ac:dyDescent="0.3">
      <c r="A98" s="2" t="s">
        <v>44</v>
      </c>
      <c r="B98" s="2">
        <v>0</v>
      </c>
      <c r="C98" s="7">
        <f>B98/B101</f>
        <v>0</v>
      </c>
    </row>
    <row r="99" spans="1:3" x14ac:dyDescent="0.3">
      <c r="A99" s="2" t="s">
        <v>50</v>
      </c>
      <c r="B99" s="2">
        <v>0</v>
      </c>
      <c r="C99" s="7">
        <f>B99/B101</f>
        <v>0</v>
      </c>
    </row>
    <row r="100" spans="1:3" x14ac:dyDescent="0.3">
      <c r="A100" s="2" t="s">
        <v>78</v>
      </c>
      <c r="B100" s="2">
        <v>0</v>
      </c>
      <c r="C100" s="7"/>
    </row>
    <row r="101" spans="1:3" x14ac:dyDescent="0.3">
      <c r="A101" s="6" t="s">
        <v>99</v>
      </c>
      <c r="B101" s="6">
        <f>SUM(B96:B100)</f>
        <v>3</v>
      </c>
      <c r="C101" s="9">
        <v>1</v>
      </c>
    </row>
    <row r="102" spans="1:3" x14ac:dyDescent="0.3">
      <c r="B102" s="1">
        <v>0</v>
      </c>
    </row>
    <row r="103" spans="1:3" x14ac:dyDescent="0.3">
      <c r="A103" s="3" t="s">
        <v>33</v>
      </c>
      <c r="B103" s="2" t="s">
        <v>100</v>
      </c>
      <c r="C103" s="7" t="s">
        <v>79</v>
      </c>
    </row>
    <row r="104" spans="1:3" x14ac:dyDescent="0.3">
      <c r="A104" s="2" t="s">
        <v>59</v>
      </c>
      <c r="B104" s="2">
        <v>3</v>
      </c>
      <c r="C104" s="7">
        <f>B104/B109</f>
        <v>1</v>
      </c>
    </row>
    <row r="105" spans="1:3" x14ac:dyDescent="0.3">
      <c r="A105" s="2" t="s">
        <v>81</v>
      </c>
      <c r="B105" s="2">
        <v>0</v>
      </c>
      <c r="C105" s="7">
        <f>B105/B109</f>
        <v>0</v>
      </c>
    </row>
    <row r="106" spans="1:3" x14ac:dyDescent="0.3">
      <c r="A106" s="2" t="s">
        <v>44</v>
      </c>
      <c r="B106" s="2">
        <v>0</v>
      </c>
      <c r="C106" s="7">
        <f>B106/B109</f>
        <v>0</v>
      </c>
    </row>
    <row r="107" spans="1:3" x14ac:dyDescent="0.3">
      <c r="A107" s="2" t="s">
        <v>45</v>
      </c>
      <c r="B107" s="2">
        <v>0</v>
      </c>
      <c r="C107" s="7"/>
    </row>
    <row r="108" spans="1:3" x14ac:dyDescent="0.3">
      <c r="A108" s="2" t="s">
        <v>84</v>
      </c>
      <c r="B108" s="2">
        <v>0</v>
      </c>
      <c r="C108" s="7"/>
    </row>
    <row r="109" spans="1:3" x14ac:dyDescent="0.3">
      <c r="A109" s="6" t="s">
        <v>99</v>
      </c>
      <c r="B109" s="6">
        <f>SUM(B104:B108)</f>
        <v>3</v>
      </c>
      <c r="C109" s="9">
        <v>1</v>
      </c>
    </row>
    <row r="110" spans="1:3" x14ac:dyDescent="0.3">
      <c r="B110" s="1">
        <v>0</v>
      </c>
    </row>
    <row r="111" spans="1:3" x14ac:dyDescent="0.3">
      <c r="A111" s="3" t="s">
        <v>34</v>
      </c>
      <c r="B111" s="2" t="s">
        <v>100</v>
      </c>
      <c r="C111" s="7" t="s">
        <v>39</v>
      </c>
    </row>
    <row r="112" spans="1:3" x14ac:dyDescent="0.3">
      <c r="A112" s="2" t="s">
        <v>41</v>
      </c>
      <c r="B112" s="2">
        <v>3</v>
      </c>
      <c r="C112" s="7">
        <f>B112/B117</f>
        <v>1</v>
      </c>
    </row>
    <row r="113" spans="1:3" x14ac:dyDescent="0.3">
      <c r="A113" s="2" t="s">
        <v>43</v>
      </c>
      <c r="B113" s="2">
        <v>0</v>
      </c>
      <c r="C113" s="7">
        <f>B113/B117</f>
        <v>0</v>
      </c>
    </row>
    <row r="114" spans="1:3" x14ac:dyDescent="0.3">
      <c r="A114" s="2" t="s">
        <v>44</v>
      </c>
      <c r="B114" s="2">
        <v>0</v>
      </c>
      <c r="C114" s="7">
        <f>B114/B117</f>
        <v>0</v>
      </c>
    </row>
    <row r="115" spans="1:3" x14ac:dyDescent="0.3">
      <c r="A115" s="2" t="s">
        <v>45</v>
      </c>
      <c r="B115" s="2">
        <v>0</v>
      </c>
      <c r="C115" s="7"/>
    </row>
    <row r="116" spans="1:3" x14ac:dyDescent="0.3">
      <c r="A116" s="2" t="s">
        <v>55</v>
      </c>
      <c r="B116" s="2">
        <v>0</v>
      </c>
      <c r="C116" s="7"/>
    </row>
    <row r="117" spans="1:3" x14ac:dyDescent="0.3">
      <c r="A117" s="6" t="s">
        <v>99</v>
      </c>
      <c r="B117" s="6">
        <f>SUM(B112:B116)</f>
        <v>3</v>
      </c>
      <c r="C117" s="9">
        <v>1</v>
      </c>
    </row>
    <row r="118" spans="1:3" x14ac:dyDescent="0.3">
      <c r="B118" s="1">
        <v>0</v>
      </c>
    </row>
    <row r="119" spans="1:3" x14ac:dyDescent="0.3">
      <c r="A119" s="3" t="s">
        <v>23</v>
      </c>
      <c r="B119" s="2" t="s">
        <v>100</v>
      </c>
      <c r="C119" s="7" t="s">
        <v>52</v>
      </c>
    </row>
    <row r="120" spans="1:3" x14ac:dyDescent="0.3">
      <c r="A120" s="2" t="s">
        <v>53</v>
      </c>
      <c r="B120" s="2">
        <v>1</v>
      </c>
      <c r="C120" s="7">
        <f>B120/B125</f>
        <v>0.33333333333333331</v>
      </c>
    </row>
    <row r="121" spans="1:3" x14ac:dyDescent="0.3">
      <c r="A121" s="2" t="s">
        <v>43</v>
      </c>
      <c r="B121" s="2">
        <v>1</v>
      </c>
      <c r="C121" s="7">
        <f>B121/B125</f>
        <v>0.33333333333333331</v>
      </c>
    </row>
    <row r="122" spans="1:3" x14ac:dyDescent="0.3">
      <c r="A122" s="2" t="s">
        <v>44</v>
      </c>
      <c r="B122" s="2">
        <v>1</v>
      </c>
      <c r="C122" s="7">
        <f>B122/B125</f>
        <v>0.33333333333333331</v>
      </c>
    </row>
    <row r="123" spans="1:3" x14ac:dyDescent="0.3">
      <c r="A123" s="2" t="s">
        <v>45</v>
      </c>
      <c r="B123" s="2">
        <v>0</v>
      </c>
      <c r="C123" s="7">
        <f>B123/B125</f>
        <v>0</v>
      </c>
    </row>
    <row r="124" spans="1:3" x14ac:dyDescent="0.3">
      <c r="A124" s="2" t="s">
        <v>55</v>
      </c>
      <c r="B124" s="2"/>
      <c r="C124" s="7">
        <f>B124/B125</f>
        <v>0</v>
      </c>
    </row>
    <row r="125" spans="1:3" x14ac:dyDescent="0.3">
      <c r="A125" s="6" t="s">
        <v>99</v>
      </c>
      <c r="B125" s="6">
        <f>SUM(B120:B124)</f>
        <v>3</v>
      </c>
      <c r="C125" s="9">
        <v>1</v>
      </c>
    </row>
    <row r="127" spans="1:3" x14ac:dyDescent="0.3">
      <c r="A127" s="13" t="s">
        <v>85</v>
      </c>
      <c r="B127" s="1">
        <v>0</v>
      </c>
    </row>
    <row r="128" spans="1:3" x14ac:dyDescent="0.3">
      <c r="B128" s="1">
        <v>0</v>
      </c>
    </row>
    <row r="129" spans="1:3" x14ac:dyDescent="0.3">
      <c r="A129" s="3" t="s">
        <v>35</v>
      </c>
      <c r="B129" s="2" t="s">
        <v>100</v>
      </c>
      <c r="C129" s="7" t="s">
        <v>39</v>
      </c>
    </row>
    <row r="130" spans="1:3" x14ac:dyDescent="0.3">
      <c r="A130" s="2" t="s">
        <v>36</v>
      </c>
      <c r="B130" s="2">
        <v>3</v>
      </c>
      <c r="C130" s="7">
        <f>B130/B135</f>
        <v>1</v>
      </c>
    </row>
    <row r="131" spans="1:3" x14ac:dyDescent="0.3">
      <c r="A131" s="2" t="s">
        <v>86</v>
      </c>
      <c r="B131" s="2">
        <v>0</v>
      </c>
      <c r="C131" s="7">
        <f>B131/B135</f>
        <v>0</v>
      </c>
    </row>
    <row r="132" spans="1:3" x14ac:dyDescent="0.3">
      <c r="A132" s="2" t="s">
        <v>87</v>
      </c>
      <c r="B132" s="2">
        <v>0</v>
      </c>
      <c r="C132" s="7">
        <f>B132/B135</f>
        <v>0</v>
      </c>
    </row>
    <row r="133" spans="1:3" x14ac:dyDescent="0.3">
      <c r="A133" s="2" t="s">
        <v>88</v>
      </c>
      <c r="B133" s="2">
        <v>0</v>
      </c>
      <c r="C133" s="7"/>
    </row>
    <row r="134" spans="1:3" x14ac:dyDescent="0.3">
      <c r="A134" s="2" t="s">
        <v>89</v>
      </c>
      <c r="B134" s="2">
        <v>0</v>
      </c>
      <c r="C134" s="7"/>
    </row>
    <row r="135" spans="1:3" x14ac:dyDescent="0.3">
      <c r="A135" s="6" t="s">
        <v>99</v>
      </c>
      <c r="B135" s="6">
        <f>SUM(B130:B134)</f>
        <v>3</v>
      </c>
      <c r="C135" s="9">
        <v>1</v>
      </c>
    </row>
    <row r="136" spans="1:3" x14ac:dyDescent="0.3">
      <c r="A136" s="13"/>
      <c r="B136" s="1">
        <v>0</v>
      </c>
    </row>
    <row r="137" spans="1:3" x14ac:dyDescent="0.3">
      <c r="A137" s="3" t="s">
        <v>90</v>
      </c>
      <c r="B137" s="5" t="s">
        <v>100</v>
      </c>
      <c r="C137" s="12" t="s">
        <v>39</v>
      </c>
    </row>
    <row r="138" spans="1:3" x14ac:dyDescent="0.3">
      <c r="A138" s="2" t="s">
        <v>1</v>
      </c>
      <c r="B138" s="2">
        <v>3</v>
      </c>
      <c r="C138" s="7">
        <f>B138/B145</f>
        <v>0.375</v>
      </c>
    </row>
    <row r="139" spans="1:3" x14ac:dyDescent="0.3">
      <c r="A139" s="2" t="s">
        <v>2</v>
      </c>
      <c r="B139" s="2">
        <v>2</v>
      </c>
      <c r="C139" s="7">
        <f>B139/B145</f>
        <v>0.25</v>
      </c>
    </row>
    <row r="140" spans="1:3" x14ac:dyDescent="0.3">
      <c r="A140" s="2" t="s">
        <v>3</v>
      </c>
      <c r="B140" s="2">
        <v>3</v>
      </c>
      <c r="C140" s="7">
        <f>B140/B145</f>
        <v>0.375</v>
      </c>
    </row>
    <row r="141" spans="1:3" x14ac:dyDescent="0.3">
      <c r="A141" s="2" t="s">
        <v>4</v>
      </c>
      <c r="B141" s="2"/>
      <c r="C141" s="7">
        <f>B141/B145</f>
        <v>0</v>
      </c>
    </row>
    <row r="142" spans="1:3" x14ac:dyDescent="0.3">
      <c r="A142" s="2" t="s">
        <v>5</v>
      </c>
      <c r="B142" s="2"/>
      <c r="C142" s="7">
        <f>B142/B145</f>
        <v>0</v>
      </c>
    </row>
    <row r="143" spans="1:3" x14ac:dyDescent="0.3">
      <c r="A143" s="2" t="s">
        <v>6</v>
      </c>
      <c r="B143" s="2"/>
      <c r="C143" s="7">
        <f>B143/B145</f>
        <v>0</v>
      </c>
    </row>
    <row r="144" spans="1:3" x14ac:dyDescent="0.3">
      <c r="A144" s="2" t="s">
        <v>7</v>
      </c>
      <c r="B144" s="2"/>
      <c r="C144" s="7">
        <f>B144/B145</f>
        <v>0</v>
      </c>
    </row>
    <row r="145" spans="1:3" x14ac:dyDescent="0.3">
      <c r="A145" s="6" t="s">
        <v>99</v>
      </c>
      <c r="B145" s="6">
        <f>SUM(B138:B144)</f>
        <v>8</v>
      </c>
      <c r="C145" s="9">
        <f>SUM(C138:C144)</f>
        <v>1</v>
      </c>
    </row>
    <row r="146" spans="1:3" x14ac:dyDescent="0.3">
      <c r="B146" s="1">
        <v>0</v>
      </c>
    </row>
    <row r="147" spans="1:3" x14ac:dyDescent="0.3">
      <c r="A147" s="3" t="s">
        <v>91</v>
      </c>
      <c r="B147" s="5" t="s">
        <v>100</v>
      </c>
      <c r="C147" s="12" t="s">
        <v>58</v>
      </c>
    </row>
    <row r="148" spans="1:3" x14ac:dyDescent="0.3">
      <c r="A148" s="2" t="s">
        <v>8</v>
      </c>
      <c r="B148" s="2"/>
      <c r="C148" s="7">
        <f>B148/B162</f>
        <v>0</v>
      </c>
    </row>
    <row r="149" spans="1:3" x14ac:dyDescent="0.3">
      <c r="A149" s="2" t="s">
        <v>9</v>
      </c>
      <c r="B149" s="2"/>
      <c r="C149" s="7">
        <f>B149/B162</f>
        <v>0</v>
      </c>
    </row>
    <row r="150" spans="1:3" x14ac:dyDescent="0.3">
      <c r="A150" s="2" t="s">
        <v>10</v>
      </c>
      <c r="B150" s="2"/>
      <c r="C150" s="7">
        <f>B150/B162</f>
        <v>0</v>
      </c>
    </row>
    <row r="151" spans="1:3" x14ac:dyDescent="0.3">
      <c r="A151" s="2" t="s">
        <v>11</v>
      </c>
      <c r="B151" s="2">
        <v>1</v>
      </c>
      <c r="C151" s="7">
        <f>B151/B162</f>
        <v>8.3333333333333329E-2</v>
      </c>
    </row>
    <row r="152" spans="1:3" x14ac:dyDescent="0.3">
      <c r="A152" s="2" t="s">
        <v>12</v>
      </c>
      <c r="B152" s="2"/>
      <c r="C152" s="7">
        <f>B152/B162</f>
        <v>0</v>
      </c>
    </row>
    <row r="153" spans="1:3" x14ac:dyDescent="0.3">
      <c r="A153" s="2" t="s">
        <v>13</v>
      </c>
      <c r="B153" s="2"/>
      <c r="C153" s="7">
        <f>B153/B162</f>
        <v>0</v>
      </c>
    </row>
    <row r="154" spans="1:3" x14ac:dyDescent="0.3">
      <c r="A154" s="2" t="s">
        <v>14</v>
      </c>
      <c r="B154" s="2">
        <v>3</v>
      </c>
      <c r="C154" s="7">
        <f>B154/B162</f>
        <v>0.25</v>
      </c>
    </row>
    <row r="155" spans="1:3" x14ac:dyDescent="0.3">
      <c r="A155" s="2" t="s">
        <v>15</v>
      </c>
      <c r="B155" s="2">
        <v>2</v>
      </c>
      <c r="C155" s="7">
        <f>B155/B162</f>
        <v>0.16666666666666666</v>
      </c>
    </row>
    <row r="156" spans="1:3" x14ac:dyDescent="0.3">
      <c r="A156" s="2" t="s">
        <v>16</v>
      </c>
      <c r="B156" s="2">
        <v>2</v>
      </c>
      <c r="C156" s="7">
        <f>B156/B162</f>
        <v>0.16666666666666666</v>
      </c>
    </row>
    <row r="157" spans="1:3" x14ac:dyDescent="0.3">
      <c r="A157" s="2" t="s">
        <v>17</v>
      </c>
      <c r="B157" s="2"/>
      <c r="C157" s="7">
        <f>B157/B162</f>
        <v>0</v>
      </c>
    </row>
    <row r="158" spans="1:3" x14ac:dyDescent="0.3">
      <c r="A158" s="2" t="s">
        <v>18</v>
      </c>
      <c r="B158" s="2">
        <v>1</v>
      </c>
      <c r="C158" s="7">
        <f>B158/B162</f>
        <v>8.3333333333333329E-2</v>
      </c>
    </row>
    <row r="159" spans="1:3" x14ac:dyDescent="0.3">
      <c r="A159" s="2" t="s">
        <v>19</v>
      </c>
      <c r="B159" s="2"/>
      <c r="C159" s="7">
        <f>B159/B162</f>
        <v>0</v>
      </c>
    </row>
    <row r="160" spans="1:3" x14ac:dyDescent="0.3">
      <c r="A160" s="2" t="s">
        <v>20</v>
      </c>
      <c r="B160" s="2">
        <v>3</v>
      </c>
      <c r="C160" s="7">
        <f>B160/B162</f>
        <v>0.25</v>
      </c>
    </row>
    <row r="161" spans="1:3" x14ac:dyDescent="0.3">
      <c r="A161" s="2" t="s">
        <v>7</v>
      </c>
      <c r="B161" s="2"/>
      <c r="C161" s="7">
        <f>B161/B162</f>
        <v>0</v>
      </c>
    </row>
    <row r="162" spans="1:3" x14ac:dyDescent="0.3">
      <c r="A162" s="6" t="s">
        <v>99</v>
      </c>
      <c r="B162" s="6">
        <f>SUM(B148:B161)</f>
        <v>12</v>
      </c>
      <c r="C162" s="9">
        <f>SUM(C148:C161)</f>
        <v>1</v>
      </c>
    </row>
    <row r="163" spans="1:3" x14ac:dyDescent="0.3">
      <c r="B163" s="1">
        <v>0</v>
      </c>
    </row>
    <row r="164" spans="1:3" x14ac:dyDescent="0.3">
      <c r="A164" s="3" t="s">
        <v>92</v>
      </c>
      <c r="B164" s="5" t="s">
        <v>100</v>
      </c>
      <c r="C164" s="12" t="s">
        <v>39</v>
      </c>
    </row>
    <row r="165" spans="1:3" x14ac:dyDescent="0.3">
      <c r="A165" s="2" t="s">
        <v>93</v>
      </c>
      <c r="B165" s="2">
        <v>1</v>
      </c>
      <c r="C165" s="7">
        <f>B165/B167</f>
        <v>0.33333333333333331</v>
      </c>
    </row>
    <row r="166" spans="1:3" x14ac:dyDescent="0.3">
      <c r="A166" s="2" t="s">
        <v>94</v>
      </c>
      <c r="B166" s="2">
        <v>2</v>
      </c>
      <c r="C166" s="7">
        <f>B166/B167</f>
        <v>0.66666666666666663</v>
      </c>
    </row>
    <row r="167" spans="1:3" x14ac:dyDescent="0.3">
      <c r="A167" s="6" t="s">
        <v>99</v>
      </c>
      <c r="B167" s="6">
        <f>SUM(B165:B166)</f>
        <v>3</v>
      </c>
      <c r="C167" s="9">
        <f>SUM(C165:C166)</f>
        <v>1</v>
      </c>
    </row>
    <row r="168" spans="1:3" x14ac:dyDescent="0.3">
      <c r="B168" s="1">
        <v>0</v>
      </c>
    </row>
    <row r="169" spans="1:3" x14ac:dyDescent="0.3">
      <c r="A169" s="3" t="s">
        <v>95</v>
      </c>
      <c r="B169" s="5" t="s">
        <v>100</v>
      </c>
      <c r="C169" s="12" t="s">
        <v>96</v>
      </c>
    </row>
    <row r="170" spans="1:3" x14ac:dyDescent="0.3">
      <c r="A170" s="2" t="s">
        <v>97</v>
      </c>
      <c r="B170" s="2">
        <v>1</v>
      </c>
      <c r="C170" s="7">
        <f>B170/B172</f>
        <v>0.33333333333333331</v>
      </c>
    </row>
    <row r="171" spans="1:3" x14ac:dyDescent="0.3">
      <c r="A171" s="2" t="s">
        <v>98</v>
      </c>
      <c r="B171" s="2">
        <v>2</v>
      </c>
      <c r="C171" s="7">
        <f>B171/B172</f>
        <v>0.66666666666666663</v>
      </c>
    </row>
    <row r="172" spans="1:3" x14ac:dyDescent="0.3">
      <c r="A172" s="6" t="s">
        <v>99</v>
      </c>
      <c r="B172" s="6">
        <f>SUM(B170:B171)</f>
        <v>3</v>
      </c>
      <c r="C172" s="9">
        <f>SUM(C170:C171)</f>
        <v>1</v>
      </c>
    </row>
  </sheetData>
  <mergeCells count="2">
    <mergeCell ref="A1:I1"/>
    <mergeCell ref="A2:I2"/>
  </mergeCells>
  <phoneticPr fontId="1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資訊學院</vt:lpstr>
      <vt:lpstr>流管系</vt:lpstr>
      <vt:lpstr>資工系</vt:lpstr>
      <vt:lpstr>資管系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2017-03-08T07:01:03Z</dcterms:created>
  <dcterms:modified xsi:type="dcterms:W3CDTF">2019-06-25T01:11:21Z</dcterms:modified>
</cp:coreProperties>
</file>