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BF9FD2D-EC24-43D0-9539-D6712723ACFE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中護學院" sheetId="2" r:id="rId1"/>
    <sheet name="老服系" sheetId="4" r:id="rId2"/>
    <sheet name="美容系" sheetId="3" r:id="rId3"/>
    <sheet name="護理系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15" i="2" l="1"/>
  <c r="B16" i="2"/>
  <c r="B17" i="2"/>
  <c r="B18" i="2"/>
  <c r="B7" i="2"/>
  <c r="B8" i="2"/>
  <c r="B9" i="2"/>
  <c r="B10" i="2"/>
  <c r="B172" i="4"/>
  <c r="B171" i="2" l="1"/>
  <c r="B166" i="2"/>
  <c r="B170" i="2"/>
  <c r="B165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39" i="2"/>
  <c r="B140" i="2"/>
  <c r="B141" i="2"/>
  <c r="B142" i="2"/>
  <c r="B143" i="2"/>
  <c r="B144" i="2"/>
  <c r="B148" i="2"/>
  <c r="B138" i="2"/>
  <c r="B131" i="2"/>
  <c r="B132" i="2"/>
  <c r="B133" i="2"/>
  <c r="B134" i="2"/>
  <c r="B121" i="2"/>
  <c r="B122" i="2"/>
  <c r="B123" i="2"/>
  <c r="B124" i="2"/>
  <c r="B130" i="2"/>
  <c r="B120" i="2"/>
  <c r="B113" i="2"/>
  <c r="B114" i="2"/>
  <c r="B115" i="2"/>
  <c r="B116" i="2"/>
  <c r="B112" i="2"/>
  <c r="B104" i="2"/>
  <c r="B105" i="2"/>
  <c r="B106" i="2"/>
  <c r="B107" i="2"/>
  <c r="B108" i="2"/>
  <c r="B97" i="2"/>
  <c r="B98" i="2"/>
  <c r="B99" i="2"/>
  <c r="B100" i="2"/>
  <c r="B89" i="2"/>
  <c r="B90" i="2"/>
  <c r="B91" i="2"/>
  <c r="B92" i="2"/>
  <c r="B81" i="2"/>
  <c r="B82" i="2"/>
  <c r="B83" i="2"/>
  <c r="B84" i="2"/>
  <c r="B96" i="2"/>
  <c r="B88" i="2"/>
  <c r="B80" i="2"/>
  <c r="B73" i="2"/>
  <c r="B74" i="2"/>
  <c r="B75" i="2"/>
  <c r="B76" i="2"/>
  <c r="B72" i="2"/>
  <c r="B65" i="2"/>
  <c r="B66" i="2"/>
  <c r="B67" i="2"/>
  <c r="B68" i="2"/>
  <c r="B57" i="2"/>
  <c r="B58" i="2"/>
  <c r="B59" i="2"/>
  <c r="B60" i="2"/>
  <c r="B49" i="2"/>
  <c r="B50" i="2"/>
  <c r="B51" i="2"/>
  <c r="B52" i="2"/>
  <c r="B56" i="2"/>
  <c r="B64" i="2"/>
  <c r="B48" i="2"/>
  <c r="B41" i="2"/>
  <c r="B42" i="2"/>
  <c r="B43" i="2"/>
  <c r="B44" i="2"/>
  <c r="B40" i="2"/>
  <c r="B33" i="2"/>
  <c r="B34" i="2"/>
  <c r="B35" i="2"/>
  <c r="B36" i="2"/>
  <c r="B32" i="2"/>
  <c r="B25" i="2"/>
  <c r="B26" i="2"/>
  <c r="B27" i="2"/>
  <c r="B28" i="2"/>
  <c r="B24" i="2"/>
  <c r="B14" i="2"/>
  <c r="B117" i="2" l="1"/>
  <c r="B109" i="2"/>
  <c r="B101" i="2"/>
  <c r="B93" i="2"/>
  <c r="B69" i="2"/>
  <c r="B53" i="2"/>
  <c r="B85" i="2"/>
  <c r="B77" i="2"/>
  <c r="B61" i="2"/>
  <c r="B172" i="5" l="1"/>
  <c r="C170" i="5" s="1"/>
  <c r="B167" i="5"/>
  <c r="C165" i="5" s="1"/>
  <c r="B162" i="5"/>
  <c r="C160" i="5" s="1"/>
  <c r="B145" i="5"/>
  <c r="C143" i="5" s="1"/>
  <c r="B135" i="5"/>
  <c r="C131" i="5" s="1"/>
  <c r="B125" i="5"/>
  <c r="C122" i="5" s="1"/>
  <c r="B117" i="5"/>
  <c r="C114" i="5" s="1"/>
  <c r="B109" i="5"/>
  <c r="C105" i="5" s="1"/>
  <c r="B101" i="5"/>
  <c r="C99" i="5" s="1"/>
  <c r="B93" i="5"/>
  <c r="C88" i="5" s="1"/>
  <c r="B85" i="5"/>
  <c r="C80" i="5" s="1"/>
  <c r="B77" i="5"/>
  <c r="C73" i="5" s="1"/>
  <c r="B69" i="5"/>
  <c r="C66" i="5" s="1"/>
  <c r="B61" i="5"/>
  <c r="C57" i="5" s="1"/>
  <c r="B53" i="5"/>
  <c r="C50" i="5" s="1"/>
  <c r="B45" i="5"/>
  <c r="C41" i="5" s="1"/>
  <c r="B37" i="5"/>
  <c r="C32" i="5" s="1"/>
  <c r="B29" i="5"/>
  <c r="C25" i="5" s="1"/>
  <c r="B19" i="5"/>
  <c r="C14" i="5" s="1"/>
  <c r="B11" i="5"/>
  <c r="C8" i="5" s="1"/>
  <c r="C171" i="4"/>
  <c r="B167" i="4"/>
  <c r="C166" i="4" s="1"/>
  <c r="B162" i="4"/>
  <c r="C155" i="4" s="1"/>
  <c r="B145" i="4"/>
  <c r="C138" i="4" s="1"/>
  <c r="B135" i="4"/>
  <c r="C132" i="4" s="1"/>
  <c r="B125" i="4"/>
  <c r="C120" i="4" s="1"/>
  <c r="B117" i="4"/>
  <c r="C112" i="4" s="1"/>
  <c r="B109" i="4"/>
  <c r="C104" i="4" s="1"/>
  <c r="B101" i="4"/>
  <c r="C98" i="4" s="1"/>
  <c r="B93" i="4"/>
  <c r="C89" i="4" s="1"/>
  <c r="B85" i="4"/>
  <c r="C83" i="4" s="1"/>
  <c r="B77" i="4"/>
  <c r="C74" i="4" s="1"/>
  <c r="B69" i="4"/>
  <c r="C66" i="4" s="1"/>
  <c r="B61" i="4"/>
  <c r="C58" i="4" s="1"/>
  <c r="B53" i="4"/>
  <c r="C49" i="4" s="1"/>
  <c r="B45" i="4"/>
  <c r="C42" i="4" s="1"/>
  <c r="B37" i="4"/>
  <c r="C32" i="4" s="1"/>
  <c r="B29" i="4"/>
  <c r="C26" i="4" s="1"/>
  <c r="B19" i="4"/>
  <c r="C16" i="4" s="1"/>
  <c r="B11" i="4"/>
  <c r="C8" i="4" s="1"/>
  <c r="B172" i="3"/>
  <c r="C170" i="3" s="1"/>
  <c r="B167" i="3"/>
  <c r="C166" i="3" s="1"/>
  <c r="B162" i="3"/>
  <c r="C159" i="3" s="1"/>
  <c r="B145" i="3"/>
  <c r="C142" i="3" s="1"/>
  <c r="B135" i="3"/>
  <c r="C130" i="3" s="1"/>
  <c r="B125" i="3"/>
  <c r="C124" i="3" s="1"/>
  <c r="B117" i="3"/>
  <c r="C114" i="3" s="1"/>
  <c r="B109" i="3"/>
  <c r="C105" i="3" s="1"/>
  <c r="B101" i="3"/>
  <c r="C99" i="3" s="1"/>
  <c r="B93" i="3"/>
  <c r="C90" i="3" s="1"/>
  <c r="B85" i="3"/>
  <c r="C82" i="3" s="1"/>
  <c r="B77" i="3"/>
  <c r="C72" i="3" s="1"/>
  <c r="B69" i="3"/>
  <c r="C66" i="3" s="1"/>
  <c r="B61" i="3"/>
  <c r="C56" i="3" s="1"/>
  <c r="B53" i="3"/>
  <c r="C50" i="3" s="1"/>
  <c r="B45" i="3"/>
  <c r="C40" i="3" s="1"/>
  <c r="B37" i="3"/>
  <c r="C34" i="3" s="1"/>
  <c r="B29" i="3"/>
  <c r="C24" i="3" s="1"/>
  <c r="B19" i="3"/>
  <c r="C16" i="3" s="1"/>
  <c r="B11" i="3"/>
  <c r="C7" i="3" s="1"/>
  <c r="C64" i="5" l="1"/>
  <c r="C96" i="5"/>
  <c r="C97" i="5"/>
  <c r="C14" i="4"/>
  <c r="C65" i="5"/>
  <c r="C50" i="4"/>
  <c r="C73" i="3"/>
  <c r="C121" i="4"/>
  <c r="C64" i="4"/>
  <c r="C65" i="4"/>
  <c r="C33" i="4"/>
  <c r="C34" i="4"/>
  <c r="C15" i="4"/>
  <c r="C88" i="3"/>
  <c r="C80" i="3"/>
  <c r="C83" i="3"/>
  <c r="C171" i="5"/>
  <c r="C172" i="5" s="1"/>
  <c r="C166" i="5"/>
  <c r="C167" i="5" s="1"/>
  <c r="C155" i="5"/>
  <c r="C161" i="5"/>
  <c r="C153" i="5"/>
  <c r="C154" i="5"/>
  <c r="C144" i="5"/>
  <c r="C132" i="5"/>
  <c r="C120" i="5"/>
  <c r="C121" i="5"/>
  <c r="C123" i="5"/>
  <c r="C124" i="5"/>
  <c r="C112" i="5"/>
  <c r="C113" i="5"/>
  <c r="C106" i="5"/>
  <c r="C104" i="5"/>
  <c r="C98" i="5"/>
  <c r="C89" i="5"/>
  <c r="C90" i="5"/>
  <c r="C81" i="5"/>
  <c r="C82" i="5"/>
  <c r="C83" i="5"/>
  <c r="C74" i="5"/>
  <c r="C58" i="5"/>
  <c r="C48" i="5"/>
  <c r="C49" i="5"/>
  <c r="C42" i="5"/>
  <c r="C33" i="5"/>
  <c r="C34" i="5"/>
  <c r="C26" i="5"/>
  <c r="C15" i="5"/>
  <c r="C16" i="5"/>
  <c r="C165" i="4"/>
  <c r="C167" i="4" s="1"/>
  <c r="C154" i="4"/>
  <c r="C122" i="4"/>
  <c r="C123" i="4"/>
  <c r="C124" i="4"/>
  <c r="C113" i="4"/>
  <c r="C114" i="4"/>
  <c r="C106" i="4"/>
  <c r="C105" i="4"/>
  <c r="C96" i="4"/>
  <c r="C99" i="4"/>
  <c r="C97" i="4"/>
  <c r="C90" i="4"/>
  <c r="C80" i="4"/>
  <c r="C81" i="4"/>
  <c r="C82" i="4"/>
  <c r="C48" i="4"/>
  <c r="C6" i="4"/>
  <c r="C7" i="4"/>
  <c r="C171" i="3"/>
  <c r="C172" i="3" s="1"/>
  <c r="C152" i="3"/>
  <c r="C153" i="3"/>
  <c r="C160" i="3"/>
  <c r="C161" i="3"/>
  <c r="C143" i="3"/>
  <c r="C144" i="3"/>
  <c r="C131" i="3"/>
  <c r="C132" i="3"/>
  <c r="C120" i="3"/>
  <c r="C121" i="3"/>
  <c r="C106" i="3"/>
  <c r="C104" i="3"/>
  <c r="C89" i="3"/>
  <c r="C74" i="3"/>
  <c r="C58" i="3"/>
  <c r="C57" i="3"/>
  <c r="C41" i="3"/>
  <c r="C42" i="3"/>
  <c r="C25" i="3"/>
  <c r="C26" i="3"/>
  <c r="C8" i="3"/>
  <c r="C138" i="5"/>
  <c r="C139" i="5"/>
  <c r="C148" i="5"/>
  <c r="C156" i="5"/>
  <c r="C140" i="5"/>
  <c r="C149" i="5"/>
  <c r="C157" i="5"/>
  <c r="C6" i="5"/>
  <c r="C141" i="5"/>
  <c r="C150" i="5"/>
  <c r="C158" i="5"/>
  <c r="C7" i="5"/>
  <c r="C24" i="5"/>
  <c r="C40" i="5"/>
  <c r="C56" i="5"/>
  <c r="C72" i="5"/>
  <c r="C130" i="5"/>
  <c r="C142" i="5"/>
  <c r="C151" i="5"/>
  <c r="C159" i="5"/>
  <c r="C152" i="5"/>
  <c r="C139" i="4"/>
  <c r="C148" i="4"/>
  <c r="C156" i="4"/>
  <c r="C140" i="4"/>
  <c r="C149" i="4"/>
  <c r="C157" i="4"/>
  <c r="C141" i="4"/>
  <c r="C150" i="4"/>
  <c r="C158" i="4"/>
  <c r="C24" i="4"/>
  <c r="C40" i="4"/>
  <c r="C56" i="4"/>
  <c r="C72" i="4"/>
  <c r="C130" i="4"/>
  <c r="C142" i="4"/>
  <c r="C151" i="4"/>
  <c r="C159" i="4"/>
  <c r="C25" i="4"/>
  <c r="C41" i="4"/>
  <c r="C57" i="4"/>
  <c r="C73" i="4"/>
  <c r="C88" i="4"/>
  <c r="C131" i="4"/>
  <c r="C143" i="4"/>
  <c r="C152" i="4"/>
  <c r="C160" i="4"/>
  <c r="C170" i="4"/>
  <c r="C172" i="4" s="1"/>
  <c r="C144" i="4"/>
  <c r="C153" i="4"/>
  <c r="C161" i="4"/>
  <c r="C14" i="3"/>
  <c r="C48" i="3"/>
  <c r="C96" i="3"/>
  <c r="C154" i="3"/>
  <c r="C32" i="3"/>
  <c r="C64" i="3"/>
  <c r="C122" i="3"/>
  <c r="C138" i="3"/>
  <c r="C155" i="3"/>
  <c r="C15" i="3"/>
  <c r="C33" i="3"/>
  <c r="C49" i="3"/>
  <c r="C65" i="3"/>
  <c r="C81" i="3"/>
  <c r="C123" i="3"/>
  <c r="C139" i="3"/>
  <c r="C148" i="3"/>
  <c r="C156" i="3"/>
  <c r="C165" i="3"/>
  <c r="C167" i="3" s="1"/>
  <c r="C97" i="3"/>
  <c r="C112" i="3"/>
  <c r="C140" i="3"/>
  <c r="C149" i="3"/>
  <c r="C157" i="3"/>
  <c r="C6" i="3"/>
  <c r="C98" i="3"/>
  <c r="C113" i="3"/>
  <c r="C141" i="3"/>
  <c r="C150" i="3"/>
  <c r="C158" i="3"/>
  <c r="C151" i="3"/>
  <c r="C99" i="2"/>
  <c r="B45" i="2"/>
  <c r="B37" i="2"/>
  <c r="B29" i="2"/>
  <c r="C11" i="5" l="1"/>
  <c r="C145" i="4"/>
  <c r="C11" i="4"/>
  <c r="C11" i="3"/>
  <c r="C162" i="5"/>
  <c r="C145" i="5"/>
  <c r="C162" i="4"/>
  <c r="C162" i="3"/>
  <c r="C145" i="3"/>
  <c r="C24" i="2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C114" i="2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<sst xmlns="http://schemas.openxmlformats.org/spreadsheetml/2006/main" count="764" uniqueCount="109">
  <si>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</si>
  <si>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</si>
  <si>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</si>
  <si>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</si>
  <si>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</si>
  <si>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</si>
  <si>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</si>
  <si>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</si>
  <si>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</si>
  <si>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</si>
  <si>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</si>
  <si>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</si>
  <si>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</si>
  <si>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</si>
  <si>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</si>
  <si>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</si>
  <si>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</si>
  <si>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</si>
  <si>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</si>
  <si>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</si>
  <si>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</si>
  <si>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</si>
  <si>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</si>
  <si>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</si>
  <si>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</si>
  <si>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</si>
  <si>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</si>
  <si>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</si>
  <si>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</si>
  <si>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</si>
  <si>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</si>
  <si>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</si>
  <si>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</si>
  <si>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</si>
  <si>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</si>
  <si>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</si>
  <si>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</si>
  <si>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</si>
  <si>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</si>
  <si>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</si>
  <si>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</si>
  <si>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</si>
  <si>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</si>
  <si>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</si>
  <si>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</si>
  <si>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</si>
  <si>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</si>
  <si>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</si>
  <si>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</si>
  <si>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</si>
  <si>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</si>
  <si>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</si>
  <si>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</si>
  <si>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</si>
  <si>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</si>
  <si>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</si>
  <si>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</si>
  <si>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</si>
  <si>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</si>
  <si>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</si>
  <si>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</si>
  <si>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</si>
  <si>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</si>
  <si>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</si>
  <si>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</si>
  <si>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</si>
  <si>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</si>
  <si>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</si>
  <si>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</si>
  <si>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</si>
  <si>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</si>
  <si>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</si>
  <si>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</si>
  <si>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</si>
  <si>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</si>
  <si>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</si>
  <si>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</si>
  <si>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</si>
  <si>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</si>
  <si>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</si>
  <si>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</si>
  <si>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</si>
  <si>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</si>
  <si>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</si>
  <si>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</si>
  <si>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</si>
  <si>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</si>
  <si>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</si>
  <si>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</si>
  <si>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</si>
  <si>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</si>
  <si>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</si>
  <si>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</si>
  <si>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</si>
  <si>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</si>
  <si>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</si>
  <si>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</si>
  <si>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</si>
  <si>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</si>
  <si>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</si>
  <si>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</si>
  <si>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</si>
  <si>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</si>
  <si>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一、請您依照本校畢業生在貴公司的表現予以評價</t>
    <phoneticPr fontId="1" type="noConversion"/>
  </si>
  <si>
    <t>次數</t>
    <phoneticPr fontId="1" type="noConversion"/>
  </si>
  <si>
    <t>108學年度雇主滿意調查結果(中護學院)</t>
    <phoneticPr fontId="1" type="noConversion"/>
  </si>
  <si>
    <t>108學年度雇主滿意調查結果(老服系)</t>
    <phoneticPr fontId="1" type="noConversion"/>
  </si>
  <si>
    <t>108學年度雇主滿意調查結果(美容系)</t>
    <phoneticPr fontId="1" type="noConversion"/>
  </si>
  <si>
    <t>108學年度雇主滿意調查結果(護理系)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</si>
</sst>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中護學院!$C$5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中護學院!$C$6:$C$10</c:f>
              <c:numCache>
                <c:formatCode>0.00%</c:formatCode>
                <c:ptCount val="5"/>
                <c:pt idx="0">
                  <c:v>0.125</c:v>
                </c:pt>
                <c:pt idx="1">
                  <c:v>0.75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90576"/>
        <c:axId val="229390968"/>
      </c:barChart>
      <c:catAx>
        <c:axId val="22939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968"/>
        <c:crosses val="autoZero"/>
        <c:auto val="1"/>
        <c:lblAlgn val="ctr"/>
        <c:lblOffset val="100"/>
        <c:noMultiLvlLbl val="0"/>
      </c:catAx>
      <c:valAx>
        <c:axId val="22939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中護學院!$C$72:$C$76</c:f>
              <c:numCache>
                <c:formatCode>0.00%</c:formatCode>
                <c:ptCount val="5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9816"/>
        <c:axId val="441128640"/>
      </c:barChart>
      <c:catAx>
        <c:axId val="44112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640"/>
        <c:crosses val="autoZero"/>
        <c:auto val="1"/>
        <c:lblAlgn val="ctr"/>
        <c:lblOffset val="100"/>
        <c:noMultiLvlLbl val="0"/>
      </c:catAx>
      <c:valAx>
        <c:axId val="4411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中護學院!$C$80:$C$84</c:f>
              <c:numCache>
                <c:formatCode>0.00%</c:formatCode>
                <c:ptCount val="5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504"/>
        <c:axId val="229385088"/>
      </c:barChart>
      <c:catAx>
        <c:axId val="4411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5088"/>
        <c:crosses val="autoZero"/>
        <c:auto val="1"/>
        <c:lblAlgn val="ctr"/>
        <c:lblOffset val="100"/>
        <c:noMultiLvlLbl val="0"/>
      </c:catAx>
      <c:valAx>
        <c:axId val="2293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中護學院!$C$88:$C$92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6264"/>
        <c:axId val="229386656"/>
      </c:barChart>
      <c:catAx>
        <c:axId val="22938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656"/>
        <c:crosses val="autoZero"/>
        <c:auto val="1"/>
        <c:lblAlgn val="ctr"/>
        <c:lblOffset val="100"/>
        <c:noMultiLvlLbl val="0"/>
      </c:catAx>
      <c:valAx>
        <c:axId val="229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中護學院!$C$96:$C$100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1696"/>
        <c:axId val="442511304"/>
      </c:barChart>
      <c:catAx>
        <c:axId val="44251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304"/>
        <c:crosses val="autoZero"/>
        <c:auto val="1"/>
        <c:lblAlgn val="ctr"/>
        <c:lblOffset val="100"/>
        <c:noMultiLvlLbl val="0"/>
      </c:catAx>
      <c:valAx>
        <c:axId val="44251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中護學院!$C$104:$C$108</c:f>
              <c:numCache>
                <c:formatCode>0.00%</c:formatCode>
                <c:ptCount val="5"/>
                <c:pt idx="0">
                  <c:v>0</c:v>
                </c:pt>
                <c:pt idx="1">
                  <c:v>0.875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440"/>
        <c:axId val="442513656"/>
      </c:barChart>
      <c:catAx>
        <c:axId val="44251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3656"/>
        <c:crosses val="autoZero"/>
        <c:auto val="1"/>
        <c:lblAlgn val="ctr"/>
        <c:lblOffset val="100"/>
        <c:noMultiLvlLbl val="0"/>
      </c:catAx>
      <c:valAx>
        <c:axId val="44251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中護學院!$C$112:$C$116</c:f>
              <c:numCache>
                <c:formatCode>0.00%</c:formatCode>
                <c:ptCount val="5"/>
                <c:pt idx="0">
                  <c:v>0.125</c:v>
                </c:pt>
                <c:pt idx="1">
                  <c:v>0.875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2480"/>
        <c:axId val="442516400"/>
      </c:barChart>
      <c:catAx>
        <c:axId val="4425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6400"/>
        <c:crosses val="autoZero"/>
        <c:auto val="1"/>
        <c:lblAlgn val="ctr"/>
        <c:lblOffset val="100"/>
        <c:noMultiLvlLbl val="0"/>
      </c:catAx>
      <c:valAx>
        <c:axId val="44251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中護學院!$C$130:$C$134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048"/>
        <c:axId val="442514832"/>
      </c:barChart>
      <c:catAx>
        <c:axId val="44251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832"/>
        <c:crosses val="autoZero"/>
        <c:auto val="1"/>
        <c:lblAlgn val="ctr"/>
        <c:lblOffset val="100"/>
        <c:noMultiLvlLbl val="0"/>
      </c:catAx>
      <c:valAx>
        <c:axId val="4425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中護學院!$C$138:$C$144</c:f>
              <c:numCache>
                <c:formatCode>0.00%</c:formatCode>
                <c:ptCount val="7"/>
                <c:pt idx="0">
                  <c:v>0.23809523809523808</c:v>
                </c:pt>
                <c:pt idx="1">
                  <c:v>0.14285714285714285</c:v>
                </c:pt>
                <c:pt idx="2">
                  <c:v>0.33333333333333331</c:v>
                </c:pt>
                <c:pt idx="3">
                  <c:v>4.7619047619047616E-2</c:v>
                </c:pt>
                <c:pt idx="4">
                  <c:v>0.14285714285714285</c:v>
                </c:pt>
                <c:pt idx="5">
                  <c:v>9.5238095238095233E-2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128"/>
        <c:axId val="442515224"/>
      </c:barChart>
      <c:catAx>
        <c:axId val="44251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5224"/>
        <c:crosses val="autoZero"/>
        <c:auto val="1"/>
        <c:lblAlgn val="ctr"/>
        <c:lblOffset val="100"/>
        <c:noMultiLvlLbl val="0"/>
      </c:catAx>
      <c:valAx>
        <c:axId val="44251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中護學院!$C$148:$C$161</c:f>
              <c:numCache>
                <c:formatCode>0.00%</c:formatCode>
                <c:ptCount val="14"/>
                <c:pt idx="0">
                  <c:v>2.8571428571428571E-2</c:v>
                </c:pt>
                <c:pt idx="1">
                  <c:v>0.17142857142857143</c:v>
                </c:pt>
                <c:pt idx="2">
                  <c:v>2.8571428571428571E-2</c:v>
                </c:pt>
                <c:pt idx="3">
                  <c:v>0.11428571428571428</c:v>
                </c:pt>
                <c:pt idx="4">
                  <c:v>0</c:v>
                </c:pt>
                <c:pt idx="5">
                  <c:v>0.14285714285714285</c:v>
                </c:pt>
                <c:pt idx="6">
                  <c:v>0.22857142857142856</c:v>
                </c:pt>
                <c:pt idx="7">
                  <c:v>0</c:v>
                </c:pt>
                <c:pt idx="8">
                  <c:v>8.5714285714285715E-2</c:v>
                </c:pt>
                <c:pt idx="9">
                  <c:v>0</c:v>
                </c:pt>
                <c:pt idx="10">
                  <c:v>0.14285714285714285</c:v>
                </c:pt>
                <c:pt idx="11">
                  <c:v>0</c:v>
                </c:pt>
                <c:pt idx="12">
                  <c:v>2.8571428571428571E-2</c:v>
                </c:pt>
                <c:pt idx="13">
                  <c:v>2.8571428571428571E-2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7184"/>
        <c:axId val="442509736"/>
      </c:barChart>
      <c:catAx>
        <c:axId val="442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09736"/>
        <c:crosses val="autoZero"/>
        <c:auto val="1"/>
        <c:lblAlgn val="ctr"/>
        <c:lblOffset val="100"/>
        <c:noMultiLvlLbl val="0"/>
      </c:catAx>
      <c:valAx>
        <c:axId val="44250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中護學院!$C$165:$C$166</c:f>
              <c:numCache>
                <c:formatCode>0.00%</c:formatCode>
                <c:ptCount val="2"/>
                <c:pt idx="0">
                  <c:v>0.625</c:v>
                </c:pt>
                <c:pt idx="1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912"/>
        <c:axId val="442512088"/>
      </c:barChart>
      <c:catAx>
        <c:axId val="4425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088"/>
        <c:crosses val="autoZero"/>
        <c:auto val="1"/>
        <c:lblAlgn val="ctr"/>
        <c:lblOffset val="100"/>
        <c:noMultiLvlLbl val="0"/>
      </c:catAx>
      <c:valAx>
        <c:axId val="4425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中護學院!$C$14:$C$18</c:f>
              <c:numCache>
                <c:formatCode>0.00%</c:formatCode>
                <c:ptCount val="5"/>
                <c:pt idx="0">
                  <c:v>0.125</c:v>
                </c:pt>
                <c:pt idx="1">
                  <c:v>0.75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9792"/>
        <c:axId val="229384304"/>
      </c:barChart>
      <c:catAx>
        <c:axId val="2293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4304"/>
        <c:crosses val="autoZero"/>
        <c:auto val="1"/>
        <c:lblAlgn val="ctr"/>
        <c:lblOffset val="100"/>
        <c:noMultiLvlLbl val="0"/>
      </c:catAx>
      <c:valAx>
        <c:axId val="2293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中護學院!$C$170:$C$171</c:f>
              <c:numCache>
                <c:formatCode>0.00%</c:formatCode>
                <c:ptCount val="2"/>
                <c:pt idx="0">
                  <c:v>0.625</c:v>
                </c:pt>
                <c:pt idx="1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3200"/>
        <c:axId val="442273984"/>
      </c:barChart>
      <c:catAx>
        <c:axId val="4422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984"/>
        <c:crosses val="autoZero"/>
        <c:auto val="1"/>
        <c:lblAlgn val="ctr"/>
        <c:lblOffset val="100"/>
        <c:noMultiLvlLbl val="0"/>
      </c:catAx>
      <c:valAx>
        <c:axId val="4422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老服系!$C$5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老服系!$C$6:$C$10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E-441F-BF52-704CDABC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8688"/>
        <c:axId val="442272024"/>
      </c:barChart>
      <c:catAx>
        <c:axId val="4422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024"/>
        <c:crosses val="autoZero"/>
        <c:auto val="1"/>
        <c:lblAlgn val="ctr"/>
        <c:lblOffset val="100"/>
        <c:noMultiLvlLbl val="0"/>
      </c:catAx>
      <c:valAx>
        <c:axId val="44227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老服系!$C$14:$C$18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1-4983-82B8-8FC97CB7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4376"/>
        <c:axId val="442272416"/>
      </c:barChart>
      <c:catAx>
        <c:axId val="44227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416"/>
        <c:crosses val="autoZero"/>
        <c:auto val="1"/>
        <c:lblAlgn val="ctr"/>
        <c:lblOffset val="100"/>
        <c:noMultiLvlLbl val="0"/>
      </c:catAx>
      <c:valAx>
        <c:axId val="4422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老服系!$C$120:$C$124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6-4FFC-9C58-4F04EDD1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9472"/>
        <c:axId val="442274768"/>
      </c:barChart>
      <c:catAx>
        <c:axId val="4422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768"/>
        <c:crosses val="autoZero"/>
        <c:auto val="1"/>
        <c:lblAlgn val="ctr"/>
        <c:lblOffset val="100"/>
        <c:noMultiLvlLbl val="0"/>
      </c:catAx>
      <c:valAx>
        <c:axId val="4422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老服系!$C$24:$C$28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3-405F-B37B-8FEB2201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5160"/>
        <c:axId val="442275552"/>
      </c:barChart>
      <c:catAx>
        <c:axId val="44227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552"/>
        <c:crosses val="autoZero"/>
        <c:auto val="1"/>
        <c:lblAlgn val="ctr"/>
        <c:lblOffset val="100"/>
        <c:noMultiLvlLbl val="0"/>
      </c:catAx>
      <c:valAx>
        <c:axId val="4422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老服系!$C$32:$C$36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4-4B0F-A2B7-363017B7C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6336"/>
        <c:axId val="442277120"/>
      </c:barChart>
      <c:catAx>
        <c:axId val="4422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120"/>
        <c:crosses val="autoZero"/>
        <c:auto val="1"/>
        <c:lblAlgn val="ctr"/>
        <c:lblOffset val="100"/>
        <c:noMultiLvlLbl val="0"/>
      </c:catAx>
      <c:valAx>
        <c:axId val="4422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老服系!$C$40:$C$44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E-41E1-9CD6-AA943F3F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7904"/>
        <c:axId val="442918728"/>
      </c:barChart>
      <c:catAx>
        <c:axId val="4422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8728"/>
        <c:crosses val="autoZero"/>
        <c:auto val="1"/>
        <c:lblAlgn val="ctr"/>
        <c:lblOffset val="100"/>
        <c:noMultiLvlLbl val="0"/>
      </c:catAx>
      <c:valAx>
        <c:axId val="44291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6-47BB-BB27-616BB27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0688"/>
        <c:axId val="442923432"/>
      </c:barChart>
      <c:catAx>
        <c:axId val="4429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432"/>
        <c:crosses val="autoZero"/>
        <c:auto val="1"/>
        <c:lblAlgn val="ctr"/>
        <c:lblOffset val="100"/>
        <c:noMultiLvlLbl val="0"/>
      </c:catAx>
      <c:valAx>
        <c:axId val="44292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老服系!$C$56:$C$60</c:f>
              <c:numCache>
                <c:formatCode>0.00%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9-4B48-B6F0-CDE468F0C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7160"/>
        <c:axId val="442921080"/>
      </c:barChart>
      <c:catAx>
        <c:axId val="44291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080"/>
        <c:crosses val="autoZero"/>
        <c:auto val="1"/>
        <c:lblAlgn val="ctr"/>
        <c:lblOffset val="100"/>
        <c:noMultiLvlLbl val="0"/>
      </c:catAx>
      <c:valAx>
        <c:axId val="44292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老服系!$C$64:$C$68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E-4B7C-A948-7CCCDCD8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1472"/>
        <c:axId val="442919120"/>
      </c:barChart>
      <c:catAx>
        <c:axId val="4429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120"/>
        <c:crosses val="autoZero"/>
        <c:auto val="1"/>
        <c:lblAlgn val="ctr"/>
        <c:lblOffset val="100"/>
        <c:noMultiLvlLbl val="0"/>
      </c:catAx>
      <c:valAx>
        <c:axId val="44291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中護學院!$C$120:$C$124</c:f>
              <c:numCache>
                <c:formatCode>0.00%</c:formatCode>
                <c:ptCount val="5"/>
                <c:pt idx="0">
                  <c:v>0</c:v>
                </c:pt>
                <c:pt idx="1">
                  <c:v>0.625</c:v>
                </c:pt>
                <c:pt idx="2">
                  <c:v>0.375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7832"/>
        <c:axId val="229390184"/>
      </c:barChart>
      <c:catAx>
        <c:axId val="22938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184"/>
        <c:crosses val="autoZero"/>
        <c:auto val="1"/>
        <c:lblAlgn val="ctr"/>
        <c:lblOffset val="100"/>
        <c:noMultiLvlLbl val="0"/>
      </c:catAx>
      <c:valAx>
        <c:axId val="22939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老服系!$C$72:$C$76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6-4EEA-8493-084D1EB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5984"/>
        <c:axId val="442919512"/>
      </c:barChart>
      <c:catAx>
        <c:axId val="44291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512"/>
        <c:crosses val="autoZero"/>
        <c:auto val="1"/>
        <c:lblAlgn val="ctr"/>
        <c:lblOffset val="100"/>
        <c:noMultiLvlLbl val="0"/>
      </c:catAx>
      <c:valAx>
        <c:axId val="44291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5-4FFB-AB84-CFE3DF1E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9904"/>
        <c:axId val="442921864"/>
      </c:barChart>
      <c:catAx>
        <c:axId val="4429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864"/>
        <c:crosses val="autoZero"/>
        <c:auto val="1"/>
        <c:lblAlgn val="ctr"/>
        <c:lblOffset val="100"/>
        <c:noMultiLvlLbl val="0"/>
      </c:catAx>
      <c:valAx>
        <c:axId val="44292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老服系!$C$88:$C$92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69D-84BD-4B6809441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3040"/>
        <c:axId val="442916376"/>
      </c:barChart>
      <c:catAx>
        <c:axId val="4429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6376"/>
        <c:crosses val="autoZero"/>
        <c:auto val="1"/>
        <c:lblAlgn val="ctr"/>
        <c:lblOffset val="100"/>
        <c:noMultiLvlLbl val="0"/>
      </c:catAx>
      <c:valAx>
        <c:axId val="44291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老服系!$C$96:$C$100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7-4E14-8EF5-3F4A81C7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520"/>
        <c:axId val="443049480"/>
      </c:barChart>
      <c:catAx>
        <c:axId val="4430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480"/>
        <c:crosses val="autoZero"/>
        <c:auto val="1"/>
        <c:lblAlgn val="ctr"/>
        <c:lblOffset val="100"/>
        <c:noMultiLvlLbl val="0"/>
      </c:catAx>
      <c:valAx>
        <c:axId val="44304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老服系!$C$104:$C$108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0-4675-91F4-C2D2C1A0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50264"/>
        <c:axId val="443049872"/>
      </c:barChart>
      <c:catAx>
        <c:axId val="44305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872"/>
        <c:crosses val="autoZero"/>
        <c:auto val="1"/>
        <c:lblAlgn val="ctr"/>
        <c:lblOffset val="100"/>
        <c:noMultiLvlLbl val="0"/>
      </c:catAx>
      <c:valAx>
        <c:axId val="44304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5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老服系!$C$112:$C$116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9-45BD-A1E1-D1AD5759E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128"/>
        <c:axId val="443047912"/>
      </c:barChart>
      <c:catAx>
        <c:axId val="44304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912"/>
        <c:crosses val="autoZero"/>
        <c:auto val="1"/>
        <c:lblAlgn val="ctr"/>
        <c:lblOffset val="100"/>
        <c:noMultiLvlLbl val="0"/>
      </c:catAx>
      <c:valAx>
        <c:axId val="44304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老服系!$C$130:$C$134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3-44FB-A71F-4BAA3576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8696"/>
        <c:axId val="443169440"/>
      </c:barChart>
      <c:catAx>
        <c:axId val="44304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9440"/>
        <c:crosses val="autoZero"/>
        <c:auto val="1"/>
        <c:lblAlgn val="ctr"/>
        <c:lblOffset val="100"/>
        <c:noMultiLvlLbl val="0"/>
      </c:catAx>
      <c:valAx>
        <c:axId val="4431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老服系!$C$138:$C$144</c:f>
              <c:numCache>
                <c:formatCode>0.00%</c:formatCode>
                <c:ptCount val="7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3-47F4-8FF8-DD15A602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264"/>
        <c:axId val="443173752"/>
      </c:barChart>
      <c:catAx>
        <c:axId val="44316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752"/>
        <c:crosses val="autoZero"/>
        <c:auto val="1"/>
        <c:lblAlgn val="ctr"/>
        <c:lblOffset val="100"/>
        <c:noMultiLvlLbl val="0"/>
      </c:catAx>
      <c:valAx>
        <c:axId val="44317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老服系!$C$148:$C$161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0.2857142857142857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</c:v>
                </c:pt>
                <c:pt idx="12">
                  <c:v>0.14285714285714285</c:v>
                </c:pt>
                <c:pt idx="1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D-424C-82C7-B1A795B96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3360"/>
        <c:axId val="443171400"/>
      </c:barChart>
      <c:catAx>
        <c:axId val="4431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400"/>
        <c:crosses val="autoZero"/>
        <c:auto val="1"/>
        <c:lblAlgn val="ctr"/>
        <c:lblOffset val="100"/>
        <c:noMultiLvlLbl val="0"/>
      </c:catAx>
      <c:valAx>
        <c:axId val="44317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老服系!$C$165:$C$166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0-45B9-995C-5E0BDFCD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1008"/>
        <c:axId val="443170224"/>
      </c:barChart>
      <c:catAx>
        <c:axId val="4431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0224"/>
        <c:crosses val="autoZero"/>
        <c:auto val="1"/>
        <c:lblAlgn val="ctr"/>
        <c:lblOffset val="100"/>
        <c:noMultiLvlLbl val="0"/>
      </c:catAx>
      <c:valAx>
        <c:axId val="44317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中護學院!$C$24:$C$28</c:f>
              <c:numCache>
                <c:formatCode>0.00%</c:formatCode>
                <c:ptCount val="5"/>
                <c:pt idx="0">
                  <c:v>0.125</c:v>
                </c:pt>
                <c:pt idx="1">
                  <c:v>0.75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8616"/>
        <c:axId val="229389008"/>
      </c:barChart>
      <c:catAx>
        <c:axId val="22938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008"/>
        <c:crosses val="autoZero"/>
        <c:auto val="1"/>
        <c:lblAlgn val="ctr"/>
        <c:lblOffset val="100"/>
        <c:noMultiLvlLbl val="0"/>
      </c:catAx>
      <c:valAx>
        <c:axId val="22938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老服系!$C$170:$C$171</c:f>
              <c:numCache>
                <c:formatCode>0.00%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8-438D-87F7-50508D64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4536"/>
        <c:axId val="443171792"/>
      </c:barChart>
      <c:catAx>
        <c:axId val="44317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792"/>
        <c:crosses val="autoZero"/>
        <c:auto val="1"/>
        <c:lblAlgn val="ctr"/>
        <c:lblOffset val="100"/>
        <c:noMultiLvlLbl val="0"/>
      </c:catAx>
      <c:valAx>
        <c:axId val="4431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美容系!$C$5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美容系!$C$6:$C$10</c:f>
              <c:numCache>
                <c:formatCode>0.00%</c:formatCode>
                <c:ptCount val="5"/>
                <c:pt idx="0">
                  <c:v>0</c:v>
                </c:pt>
                <c:pt idx="1">
                  <c:v>0.8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B-473B-85D1-A871C62F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美容系!$C$14:$C$18</c:f>
              <c:numCache>
                <c:formatCode>0.00%</c:formatCode>
                <c:ptCount val="5"/>
                <c:pt idx="0">
                  <c:v>0</c:v>
                </c:pt>
                <c:pt idx="1">
                  <c:v>0.8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4-45DA-84B4-A2BA97BD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0.6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6-48F6-9F9C-C9F7ECD5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美容系!$C$24:$C$28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A-4F77-8617-FFDE88C01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美容系!$C$32:$C$36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C-4A4D-9BEB-F20D3212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美容系!$C$40:$C$44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0-4D47-B6A1-459F3785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美容系!$C$48:$C$52</c:f>
              <c:numCache>
                <c:formatCode>0.00%</c:formatCode>
                <c:ptCount val="5"/>
                <c:pt idx="0">
                  <c:v>0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7-4CA1-8287-44CBE756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美容系!$C$56:$C$60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3-4753-B214-647B71C7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美容系!$C$64:$C$68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9-4F63-B9D0-05521869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中護學院!$C$32:$C$36</c:f>
              <c:numCache>
                <c:formatCode>0.00%</c:formatCode>
                <c:ptCount val="5"/>
                <c:pt idx="0">
                  <c:v>0.125</c:v>
                </c:pt>
                <c:pt idx="1">
                  <c:v>0.875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6288"/>
        <c:axId val="441126680"/>
      </c:barChart>
      <c:catAx>
        <c:axId val="44112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680"/>
        <c:crosses val="autoZero"/>
        <c:auto val="1"/>
        <c:lblAlgn val="ctr"/>
        <c:lblOffset val="100"/>
        <c:noMultiLvlLbl val="0"/>
      </c:catAx>
      <c:valAx>
        <c:axId val="44112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美容系!$C$72:$C$76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D-4C65-B0F3-1B6BA6D2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美容系!$C$80:$C$84</c:f>
              <c:numCache>
                <c:formatCode>0.00%</c:formatCode>
                <c:ptCount val="5"/>
                <c:pt idx="0">
                  <c:v>0</c:v>
                </c:pt>
                <c:pt idx="1">
                  <c:v>0.8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0-4ADD-8D35-81F0CA3A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美容系!$C$88:$C$92</c:f>
              <c:numCache>
                <c:formatCode>0.00%</c:formatCode>
                <c:ptCount val="5"/>
                <c:pt idx="0">
                  <c:v>0.2</c:v>
                </c:pt>
                <c:pt idx="1">
                  <c:v>0.6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0-4244-AB92-DBD8D10E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美容系!$C$96:$C$100</c:f>
              <c:numCache>
                <c:formatCode>0.00%</c:formatCode>
                <c:ptCount val="5"/>
                <c:pt idx="0">
                  <c:v>0</c:v>
                </c:pt>
                <c:pt idx="1">
                  <c:v>0.4</c:v>
                </c:pt>
                <c:pt idx="2">
                  <c:v>0.6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3-42E2-80E0-6D2A12C9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美容系!$C$104:$C$108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1-4D29-A7A5-97800344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美容系!$C$112:$C$116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7-46C5-8EC5-0C40F49B2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美容系!$C$130:$C$134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6-4673-9312-1A013CC5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美容系!$C$138:$C$144</c:f>
              <c:numCache>
                <c:formatCode>0.00%</c:formatCode>
                <c:ptCount val="7"/>
                <c:pt idx="0">
                  <c:v>0.26666666666666666</c:v>
                </c:pt>
                <c:pt idx="1">
                  <c:v>0.13333333333333333</c:v>
                </c:pt>
                <c:pt idx="2">
                  <c:v>0.33333333333333331</c:v>
                </c:pt>
                <c:pt idx="3">
                  <c:v>6.6666666666666666E-2</c:v>
                </c:pt>
                <c:pt idx="4">
                  <c:v>0.13333333333333333</c:v>
                </c:pt>
                <c:pt idx="5">
                  <c:v>6.6666666666666666E-2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E-4F45-A4A7-9FA74E57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美容系!$C$148:$C$161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0.16</c:v>
                </c:pt>
                <c:pt idx="2">
                  <c:v>0.04</c:v>
                </c:pt>
                <c:pt idx="3">
                  <c:v>0.16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0</c:v>
                </c:pt>
                <c:pt idx="8">
                  <c:v>0.12</c:v>
                </c:pt>
                <c:pt idx="9">
                  <c:v>0</c:v>
                </c:pt>
                <c:pt idx="10">
                  <c:v>0.12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B-42AF-A0FF-DFB6A038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美容系!$C$165:$C$166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5-405F-8933-4B45E832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中護學院!$C$40:$C$44</c:f>
              <c:numCache>
                <c:formatCode>0.00%</c:formatCode>
                <c:ptCount val="5"/>
                <c:pt idx="0">
                  <c:v>0.125</c:v>
                </c:pt>
                <c:pt idx="1">
                  <c:v>0.875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7856"/>
        <c:axId val="441123544"/>
      </c:barChart>
      <c:catAx>
        <c:axId val="44112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544"/>
        <c:crosses val="autoZero"/>
        <c:auto val="1"/>
        <c:lblAlgn val="ctr"/>
        <c:lblOffset val="100"/>
        <c:noMultiLvlLbl val="0"/>
      </c:catAx>
      <c:valAx>
        <c:axId val="44112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美容系!$C$170:$C$171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D-4404-84CD-FFD8D738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護理系!$C$5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護理系!$C$6:$C$10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A95-89BA-27496350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2288"/>
        <c:axId val="444811112"/>
      </c:barChart>
      <c:catAx>
        <c:axId val="4448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112"/>
        <c:crosses val="autoZero"/>
        <c:auto val="1"/>
        <c:lblAlgn val="ctr"/>
        <c:lblOffset val="100"/>
        <c:noMultiLvlLbl val="0"/>
      </c:catAx>
      <c:valAx>
        <c:axId val="44481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護理系!$C$14:$C$18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0-45E3-8C7E-7289C368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168"/>
        <c:axId val="444817384"/>
      </c:barChart>
      <c:catAx>
        <c:axId val="44481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384"/>
        <c:crosses val="autoZero"/>
        <c:auto val="1"/>
        <c:lblAlgn val="ctr"/>
        <c:lblOffset val="100"/>
        <c:noMultiLvlLbl val="0"/>
      </c:catAx>
      <c:valAx>
        <c:axId val="44481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5-4FAC-8C4C-46FC0694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1896"/>
        <c:axId val="444819736"/>
      </c:barChart>
      <c:catAx>
        <c:axId val="44481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736"/>
        <c:crosses val="autoZero"/>
        <c:auto val="1"/>
        <c:lblAlgn val="ctr"/>
        <c:lblOffset val="100"/>
        <c:noMultiLvlLbl val="0"/>
      </c:catAx>
      <c:valAx>
        <c:axId val="44481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護理系!$C$24:$C$28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0-4BDD-BA05-5884CB3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09544"/>
        <c:axId val="444816208"/>
      </c:barChart>
      <c:catAx>
        <c:axId val="44480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208"/>
        <c:crosses val="autoZero"/>
        <c:auto val="1"/>
        <c:lblAlgn val="ctr"/>
        <c:lblOffset val="100"/>
        <c:noMultiLvlLbl val="0"/>
      </c:catAx>
      <c:valAx>
        <c:axId val="4448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0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護理系!$C$32:$C$36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F-4F12-906B-367E6E8D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4248"/>
        <c:axId val="444814640"/>
      </c:barChart>
      <c:catAx>
        <c:axId val="4448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640"/>
        <c:crosses val="autoZero"/>
        <c:auto val="1"/>
        <c:lblAlgn val="ctr"/>
        <c:lblOffset val="100"/>
        <c:noMultiLvlLbl val="0"/>
      </c:catAx>
      <c:valAx>
        <c:axId val="44481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護理系!$C$40:$C$44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B-459F-8B29-71608B72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7776"/>
        <c:axId val="444819344"/>
      </c:barChart>
      <c:catAx>
        <c:axId val="4448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344"/>
        <c:crosses val="autoZero"/>
        <c:auto val="1"/>
        <c:lblAlgn val="ctr"/>
        <c:lblOffset val="100"/>
        <c:noMultiLvlLbl val="0"/>
      </c:catAx>
      <c:valAx>
        <c:axId val="4448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護理系!$C$48:$C$52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3-4B5B-BD52-8377966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1696"/>
        <c:axId val="444822872"/>
      </c:barChart>
      <c:catAx>
        <c:axId val="4448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872"/>
        <c:crosses val="autoZero"/>
        <c:auto val="1"/>
        <c:lblAlgn val="ctr"/>
        <c:lblOffset val="100"/>
        <c:noMultiLvlLbl val="0"/>
      </c:catAx>
      <c:valAx>
        <c:axId val="44482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護理系!$C$56:$C$60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C-42C7-8F1F-F21888BE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088"/>
        <c:axId val="444824048"/>
      </c:barChart>
      <c:catAx>
        <c:axId val="44482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048"/>
        <c:crosses val="autoZero"/>
        <c:auto val="1"/>
        <c:lblAlgn val="ctr"/>
        <c:lblOffset val="100"/>
        <c:noMultiLvlLbl val="0"/>
      </c:catAx>
      <c:valAx>
        <c:axId val="44482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護理系!$C$64:$C$68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FE2-A9DD-E9BCB94F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480"/>
        <c:axId val="444824440"/>
      </c:barChart>
      <c:catAx>
        <c:axId val="44482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440"/>
        <c:crosses val="autoZero"/>
        <c:auto val="1"/>
        <c:lblAlgn val="ctr"/>
        <c:lblOffset val="100"/>
        <c:noMultiLvlLbl val="0"/>
      </c:catAx>
      <c:valAx>
        <c:axId val="444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中護學院!$C$48:$C$52</c:f>
              <c:numCache>
                <c:formatCode>0.00%</c:formatCode>
                <c:ptCount val="5"/>
                <c:pt idx="0">
                  <c:v>0.125</c:v>
                </c:pt>
                <c:pt idx="1">
                  <c:v>0.5</c:v>
                </c:pt>
                <c:pt idx="2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8248"/>
        <c:axId val="441127072"/>
      </c:barChart>
      <c:catAx>
        <c:axId val="44112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072"/>
        <c:crosses val="autoZero"/>
        <c:auto val="1"/>
        <c:lblAlgn val="ctr"/>
        <c:lblOffset val="100"/>
        <c:noMultiLvlLbl val="0"/>
      </c:catAx>
      <c:valAx>
        <c:axId val="4411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護理系!$C$72:$C$76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EB9-AA52-A13AC940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7368"/>
        <c:axId val="445677960"/>
      </c:barChart>
      <c:catAx>
        <c:axId val="44568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960"/>
        <c:crosses val="autoZero"/>
        <c:auto val="1"/>
        <c:lblAlgn val="ctr"/>
        <c:lblOffset val="100"/>
        <c:noMultiLvlLbl val="0"/>
      </c:catAx>
      <c:valAx>
        <c:axId val="44567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護理系!$C$80:$C$84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B-4D2D-AC16-91135209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192"/>
        <c:axId val="445685800"/>
      </c:barChart>
      <c:catAx>
        <c:axId val="44568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800"/>
        <c:crosses val="autoZero"/>
        <c:auto val="1"/>
        <c:lblAlgn val="ctr"/>
        <c:lblOffset val="100"/>
        <c:noMultiLvlLbl val="0"/>
      </c:catAx>
      <c:valAx>
        <c:axId val="44568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護理系!$C$88:$C$92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3-4368-BCEB-7AB03277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3448"/>
        <c:axId val="445683056"/>
      </c:barChart>
      <c:catAx>
        <c:axId val="44568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056"/>
        <c:crosses val="autoZero"/>
        <c:auto val="1"/>
        <c:lblAlgn val="ctr"/>
        <c:lblOffset val="100"/>
        <c:noMultiLvlLbl val="0"/>
      </c:catAx>
      <c:valAx>
        <c:axId val="44568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護理系!$C$96:$C$100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2-4702-A2D1-72437BDF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936"/>
        <c:axId val="445677568"/>
      </c:barChart>
      <c:catAx>
        <c:axId val="44568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568"/>
        <c:crosses val="autoZero"/>
        <c:auto val="1"/>
        <c:lblAlgn val="ctr"/>
        <c:lblOffset val="100"/>
        <c:noMultiLvlLbl val="0"/>
      </c:catAx>
      <c:valAx>
        <c:axId val="4456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護理系!$C$104:$C$108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E-4A66-A217-D66FD7AC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976"/>
        <c:axId val="445687760"/>
      </c:barChart>
      <c:catAx>
        <c:axId val="4456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760"/>
        <c:crosses val="autoZero"/>
        <c:auto val="1"/>
        <c:lblAlgn val="ctr"/>
        <c:lblOffset val="100"/>
        <c:noMultiLvlLbl val="0"/>
      </c:catAx>
      <c:valAx>
        <c:axId val="4456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護理系!$C$112:$C$116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E-4045-B9A1-FF4059CA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352"/>
        <c:axId val="445688544"/>
      </c:barChart>
      <c:catAx>
        <c:axId val="4456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544"/>
        <c:crosses val="autoZero"/>
        <c:auto val="1"/>
        <c:lblAlgn val="ctr"/>
        <c:lblOffset val="100"/>
        <c:noMultiLvlLbl val="0"/>
      </c:catAx>
      <c:valAx>
        <c:axId val="4456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護理系!$C$130:$C$134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F-46BC-9ED8-E7995027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744"/>
        <c:axId val="445679920"/>
      </c:barChart>
      <c:catAx>
        <c:axId val="4456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920"/>
        <c:crosses val="autoZero"/>
        <c:auto val="1"/>
        <c:lblAlgn val="ctr"/>
        <c:lblOffset val="100"/>
        <c:noMultiLvlLbl val="0"/>
      </c:catAx>
      <c:valAx>
        <c:axId val="4456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護理系!$C$138:$C$144</c:f>
              <c:numCache>
                <c:formatCode>0.00%</c:formatCode>
                <c:ptCount val="7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5-426A-BB01-7A572E7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152"/>
        <c:axId val="445680312"/>
      </c:barChart>
      <c:catAx>
        <c:axId val="44568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0312"/>
        <c:crosses val="autoZero"/>
        <c:auto val="1"/>
        <c:lblAlgn val="ctr"/>
        <c:lblOffset val="100"/>
        <c:noMultiLvlLbl val="0"/>
      </c:catAx>
      <c:valAx>
        <c:axId val="44568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護理系!$C$148:$C$161</c:f>
              <c:numCache>
                <c:formatCode>0.00%</c:formatCode>
                <c:ptCount val="14"/>
                <c:pt idx="0">
                  <c:v>0.33333333333333331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0.33333333333333331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0.33333333333333331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4-46CD-BB80-E95430A4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1096"/>
        <c:axId val="445689328"/>
      </c:barChart>
      <c:catAx>
        <c:axId val="44568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9328"/>
        <c:crosses val="autoZero"/>
        <c:auto val="1"/>
        <c:lblAlgn val="ctr"/>
        <c:lblOffset val="100"/>
        <c:noMultiLvlLbl val="0"/>
      </c:catAx>
      <c:valAx>
        <c:axId val="44568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護理系!$C$165:$C$166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B-409A-8212-317B03B8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4232"/>
        <c:axId val="445679136"/>
      </c:barChart>
      <c:catAx>
        <c:axId val="44568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136"/>
        <c:crosses val="autoZero"/>
        <c:auto val="1"/>
        <c:lblAlgn val="ctr"/>
        <c:lblOffset val="100"/>
        <c:noMultiLvlLbl val="0"/>
      </c:catAx>
      <c:valAx>
        <c:axId val="445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中護學院!$C$56:$C$60</c:f>
              <c:numCache>
                <c:formatCode>0.00%</c:formatCode>
                <c:ptCount val="5"/>
                <c:pt idx="0">
                  <c:v>0.125</c:v>
                </c:pt>
                <c:pt idx="1">
                  <c:v>0.625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896"/>
        <c:axId val="441123936"/>
      </c:barChart>
      <c:catAx>
        <c:axId val="44112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936"/>
        <c:crosses val="autoZero"/>
        <c:auto val="1"/>
        <c:lblAlgn val="ctr"/>
        <c:lblOffset val="100"/>
        <c:noMultiLvlLbl val="0"/>
      </c:catAx>
      <c:valAx>
        <c:axId val="4411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護理系!$C$170:$C$171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D-40F6-99D7-E0DAC7AC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5408"/>
        <c:axId val="445690504"/>
      </c:barChart>
      <c:catAx>
        <c:axId val="4456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90504"/>
        <c:crosses val="autoZero"/>
        <c:auto val="1"/>
        <c:lblAlgn val="ctr"/>
        <c:lblOffset val="100"/>
        <c:noMultiLvlLbl val="0"/>
      </c:catAx>
      <c:valAx>
        <c:axId val="4456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中護學院!$C$64:$C$68</c:f>
              <c:numCache>
                <c:formatCode>0.00%</c:formatCode>
                <c:ptCount val="5"/>
                <c:pt idx="0">
                  <c:v>0.25</c:v>
                </c:pt>
                <c:pt idx="1">
                  <c:v>0.625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4720"/>
        <c:axId val="441127464"/>
      </c:barChart>
      <c:catAx>
        <c:axId val="44112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464"/>
        <c:crosses val="autoZero"/>
        <c:auto val="1"/>
        <c:lblAlgn val="ctr"/>
        <c:lblOffset val="100"/>
        <c:noMultiLvlLbl val="0"/>
      </c:catAx>
      <c:valAx>
        <c:axId val="44112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105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8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f>美容系!B6+老服系!B6+護理系!B6</f>
        <v>1</v>
      </c>
      <c r="C6" s="7">
        <f>B6/B11</f>
        <v>0.125</v>
      </c>
    </row>
    <row r="7" spans="1:9" x14ac:dyDescent="0.25">
      <c r="A7" s="2" t="s">
        <v>43</v>
      </c>
      <c r="B7" s="2">
        <f>美容系!B7+老服系!B7+護理系!B7</f>
        <v>6</v>
      </c>
      <c r="C7" s="7">
        <f>B7/B11</f>
        <v>0.75</v>
      </c>
    </row>
    <row r="8" spans="1:9" x14ac:dyDescent="0.25">
      <c r="A8" s="2" t="s">
        <v>44</v>
      </c>
      <c r="B8" s="2">
        <f>美容系!B8+老服系!B8+護理系!B8</f>
        <v>1</v>
      </c>
      <c r="C8" s="7">
        <f>B8/B11</f>
        <v>0.125</v>
      </c>
    </row>
    <row r="9" spans="1:9" x14ac:dyDescent="0.25">
      <c r="A9" s="2" t="s">
        <v>46</v>
      </c>
      <c r="B9" s="2">
        <f>美容系!B9+老服系!B9+護理系!B9</f>
        <v>0</v>
      </c>
      <c r="C9" s="7"/>
    </row>
    <row r="10" spans="1:9" x14ac:dyDescent="0.25">
      <c r="A10" s="2" t="s">
        <v>47</v>
      </c>
      <c r="B10" s="2">
        <f>美容系!B10+老服系!B10+護理系!B10</f>
        <v>0</v>
      </c>
      <c r="C10" s="7"/>
    </row>
    <row r="11" spans="1:9" x14ac:dyDescent="0.25">
      <c r="A11" s="6" t="s">
        <v>99</v>
      </c>
      <c r="B11" s="6">
        <f>SUM(B6:B10)</f>
        <v>8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f>美容系!B14+老服系!B14+護理系!B14</f>
        <v>1</v>
      </c>
      <c r="C14" s="7">
        <f>B14/B19</f>
        <v>0.125</v>
      </c>
    </row>
    <row r="15" spans="1:9" x14ac:dyDescent="0.25">
      <c r="A15" s="2" t="s">
        <v>48</v>
      </c>
      <c r="B15" s="2">
        <f>美容系!B15+老服系!B15+護理系!B15</f>
        <v>6</v>
      </c>
      <c r="C15" s="7">
        <f>B15/B19</f>
        <v>0.75</v>
      </c>
    </row>
    <row r="16" spans="1:9" x14ac:dyDescent="0.25">
      <c r="A16" s="2" t="s">
        <v>49</v>
      </c>
      <c r="B16" s="2">
        <f>美容系!B16+老服系!B16+護理系!B16</f>
        <v>1</v>
      </c>
      <c r="C16" s="7">
        <f>B16/B19</f>
        <v>0.125</v>
      </c>
    </row>
    <row r="17" spans="1:4" x14ac:dyDescent="0.25">
      <c r="A17" s="2" t="s">
        <v>50</v>
      </c>
      <c r="B17" s="2">
        <f>美容系!B17+老服系!B17+護理系!B17</f>
        <v>0</v>
      </c>
      <c r="C17" s="7"/>
    </row>
    <row r="18" spans="1:4" x14ac:dyDescent="0.25">
      <c r="A18" s="2" t="s">
        <v>51</v>
      </c>
      <c r="B18" s="2">
        <f>美容系!B18+老服系!B18+護理系!B18</f>
        <v>0</v>
      </c>
      <c r="C18" s="7"/>
      <c r="D18" s="4"/>
    </row>
    <row r="19" spans="1:4" x14ac:dyDescent="0.25">
      <c r="A19" s="6" t="s">
        <v>99</v>
      </c>
      <c r="B19" s="6">
        <f>SUM(B14:B18)</f>
        <v>8</v>
      </c>
      <c r="C19" s="9">
        <v>1</v>
      </c>
    </row>
    <row r="20" spans="1:4" x14ac:dyDescent="0.25">
      <c r="B20" s="1">
        <v>0</v>
      </c>
    </row>
    <row r="21" spans="1:4" x14ac:dyDescent="0.25">
      <c r="A21" s="8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f>美容系!B24+老服系!B24+護理系!B24</f>
        <v>1</v>
      </c>
      <c r="C24" s="7">
        <f>B24/B29</f>
        <v>0.125</v>
      </c>
      <c r="D24" s="4"/>
    </row>
    <row r="25" spans="1:4" x14ac:dyDescent="0.25">
      <c r="A25" s="2" t="s">
        <v>43</v>
      </c>
      <c r="B25" s="2">
        <f>美容系!B25+老服系!B25+護理系!B25</f>
        <v>6</v>
      </c>
      <c r="C25" s="7">
        <f>B25/B29</f>
        <v>0.75</v>
      </c>
      <c r="D25" s="4"/>
    </row>
    <row r="26" spans="1:4" x14ac:dyDescent="0.25">
      <c r="A26" s="2" t="s">
        <v>44</v>
      </c>
      <c r="B26" s="2">
        <f>美容系!B26+老服系!B26+護理系!B26</f>
        <v>1</v>
      </c>
      <c r="C26" s="7">
        <f>B26/B29</f>
        <v>0.125</v>
      </c>
      <c r="D26" s="4"/>
    </row>
    <row r="27" spans="1:4" x14ac:dyDescent="0.25">
      <c r="A27" s="2" t="s">
        <v>56</v>
      </c>
      <c r="B27" s="2">
        <f>美容系!B27+老服系!B27+護理系!B27</f>
        <v>0</v>
      </c>
      <c r="C27" s="7"/>
    </row>
    <row r="28" spans="1:4" x14ac:dyDescent="0.25">
      <c r="A28" s="2" t="s">
        <v>57</v>
      </c>
      <c r="B28" s="2">
        <f>美容系!B28+老服系!B28+護理系!B28</f>
        <v>0</v>
      </c>
      <c r="C28" s="7"/>
    </row>
    <row r="29" spans="1:4" x14ac:dyDescent="0.25">
      <c r="A29" s="6" t="s">
        <v>99</v>
      </c>
      <c r="B29" s="6">
        <f>SUM(B24:B28)</f>
        <v>8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f>美容系!B32+老服系!B32+護理系!B32</f>
        <v>1</v>
      </c>
      <c r="C32" s="7">
        <f>B32/B37</f>
        <v>0.125</v>
      </c>
    </row>
    <row r="33" spans="1:4" x14ac:dyDescent="0.25">
      <c r="A33" s="2" t="s">
        <v>43</v>
      </c>
      <c r="B33" s="2">
        <f>美容系!B33+老服系!B33+護理系!B33</f>
        <v>7</v>
      </c>
      <c r="C33" s="7">
        <f>B33/B37</f>
        <v>0.875</v>
      </c>
    </row>
    <row r="34" spans="1:4" x14ac:dyDescent="0.25">
      <c r="A34" s="2" t="s">
        <v>44</v>
      </c>
      <c r="B34" s="2">
        <f>美容系!B34+老服系!B34+護理系!B34</f>
        <v>0</v>
      </c>
      <c r="C34" s="7">
        <f>B34/B37</f>
        <v>0</v>
      </c>
    </row>
    <row r="35" spans="1:4" x14ac:dyDescent="0.25">
      <c r="A35" s="2" t="s">
        <v>46</v>
      </c>
      <c r="B35" s="2">
        <f>美容系!B35+老服系!B35+護理系!B35</f>
        <v>0</v>
      </c>
      <c r="C35" s="7"/>
    </row>
    <row r="36" spans="1:4" x14ac:dyDescent="0.25">
      <c r="A36" s="2" t="s">
        <v>47</v>
      </c>
      <c r="B36" s="2">
        <f>美容系!B36+老服系!B36+護理系!B36</f>
        <v>0</v>
      </c>
      <c r="C36" s="7"/>
      <c r="D36" s="4"/>
    </row>
    <row r="37" spans="1:4" x14ac:dyDescent="0.25">
      <c r="A37" s="6" t="s">
        <v>99</v>
      </c>
      <c r="B37" s="6">
        <f>SUM(B32:B36)</f>
        <v>8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f>美容系!B40+老服系!B40+護理系!B40</f>
        <v>1</v>
      </c>
      <c r="C40" s="7">
        <f>B40/B45</f>
        <v>0.125</v>
      </c>
    </row>
    <row r="41" spans="1:4" x14ac:dyDescent="0.25">
      <c r="A41" s="2" t="s">
        <v>43</v>
      </c>
      <c r="B41" s="2">
        <f>美容系!B41+老服系!B41+護理系!B41</f>
        <v>7</v>
      </c>
      <c r="C41" s="7">
        <f>B41/B45</f>
        <v>0.875</v>
      </c>
    </row>
    <row r="42" spans="1:4" x14ac:dyDescent="0.25">
      <c r="A42" s="2" t="s">
        <v>44</v>
      </c>
      <c r="B42" s="2">
        <f>美容系!B42+老服系!B42+護理系!B42</f>
        <v>0</v>
      </c>
      <c r="C42" s="7">
        <f>B42/B45</f>
        <v>0</v>
      </c>
    </row>
    <row r="43" spans="1:4" x14ac:dyDescent="0.25">
      <c r="A43" s="2" t="s">
        <v>45</v>
      </c>
      <c r="B43" s="2">
        <f>美容系!B43+老服系!B43+護理系!B43</f>
        <v>0</v>
      </c>
      <c r="C43" s="7"/>
    </row>
    <row r="44" spans="1:4" x14ac:dyDescent="0.25">
      <c r="A44" s="2" t="s">
        <v>55</v>
      </c>
      <c r="B44" s="2">
        <f>美容系!B44+老服系!B44+護理系!B44</f>
        <v>0</v>
      </c>
      <c r="C44" s="7"/>
      <c r="D44" s="4"/>
    </row>
    <row r="45" spans="1:4" x14ac:dyDescent="0.25">
      <c r="A45" s="6" t="s">
        <v>99</v>
      </c>
      <c r="B45" s="6">
        <f>SUM(B40:B44)</f>
        <v>8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f>美容系!B48+老服系!B48+護理系!B48</f>
        <v>1</v>
      </c>
      <c r="C48" s="7">
        <f>B48/B53</f>
        <v>0.125</v>
      </c>
    </row>
    <row r="49" spans="1:13" x14ac:dyDescent="0.25">
      <c r="A49" s="2" t="s">
        <v>43</v>
      </c>
      <c r="B49" s="2">
        <f>美容系!B49+老服系!B49+護理系!B49</f>
        <v>4</v>
      </c>
      <c r="C49" s="7">
        <f>B49/B53</f>
        <v>0.5</v>
      </c>
    </row>
    <row r="50" spans="1:13" x14ac:dyDescent="0.25">
      <c r="A50" s="2" t="s">
        <v>44</v>
      </c>
      <c r="B50" s="2">
        <f>美容系!B50+老服系!B50+護理系!B50</f>
        <v>3</v>
      </c>
      <c r="C50" s="7">
        <f>B50/B53</f>
        <v>0.375</v>
      </c>
    </row>
    <row r="51" spans="1:13" x14ac:dyDescent="0.25">
      <c r="A51" s="2" t="s">
        <v>45</v>
      </c>
      <c r="B51" s="2">
        <f>美容系!B51+老服系!B51+護理系!B51</f>
        <v>0</v>
      </c>
      <c r="C51" s="7"/>
    </row>
    <row r="52" spans="1:13" x14ac:dyDescent="0.25">
      <c r="A52" s="2" t="s">
        <v>55</v>
      </c>
      <c r="B52" s="2">
        <f>美容系!B52+老服系!B52+護理系!B52</f>
        <v>0</v>
      </c>
      <c r="C52" s="7"/>
      <c r="D52" s="4"/>
    </row>
    <row r="53" spans="1:13" x14ac:dyDescent="0.25">
      <c r="A53" s="6" t="s">
        <v>99</v>
      </c>
      <c r="B53" s="6">
        <f>SUM(B48:B52)</f>
        <v>8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f>美容系!B56+老服系!B56+護理系!B56</f>
        <v>1</v>
      </c>
      <c r="C56" s="7">
        <f>B56/B61</f>
        <v>0.125</v>
      </c>
    </row>
    <row r="57" spans="1:13" x14ac:dyDescent="0.25">
      <c r="A57" s="2" t="s">
        <v>62</v>
      </c>
      <c r="B57" s="2">
        <f>美容系!B57+老服系!B57+護理系!B57</f>
        <v>5</v>
      </c>
      <c r="C57" s="7">
        <f>B57/B61</f>
        <v>0.625</v>
      </c>
    </row>
    <row r="58" spans="1:13" x14ac:dyDescent="0.25">
      <c r="A58" s="2" t="s">
        <v>63</v>
      </c>
      <c r="B58" s="2">
        <f>美容系!B58+老服系!B58+護理系!B58</f>
        <v>2</v>
      </c>
      <c r="C58" s="7">
        <f>B58/B61</f>
        <v>0.25</v>
      </c>
    </row>
    <row r="59" spans="1:13" x14ac:dyDescent="0.25">
      <c r="A59" s="2" t="s">
        <v>50</v>
      </c>
      <c r="B59" s="2">
        <f>美容系!B59+老服系!B59+護理系!B59</f>
        <v>0</v>
      </c>
      <c r="C59" s="7"/>
    </row>
    <row r="60" spans="1:13" x14ac:dyDescent="0.25">
      <c r="A60" s="2" t="s">
        <v>51</v>
      </c>
      <c r="B60" s="2">
        <f>美容系!B60+老服系!B60+護理系!B60</f>
        <v>0</v>
      </c>
      <c r="C60" s="7"/>
      <c r="D60" s="4"/>
    </row>
    <row r="61" spans="1:13" x14ac:dyDescent="0.25">
      <c r="A61" s="6" t="s">
        <v>99</v>
      </c>
      <c r="B61" s="6">
        <f>SUM(B56:B60)</f>
        <v>8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f>美容系!B64+老服系!B64+護理系!B64</f>
        <v>2</v>
      </c>
      <c r="C64" s="7">
        <f>B64/B69</f>
        <v>0.25</v>
      </c>
    </row>
    <row r="65" spans="1:4" x14ac:dyDescent="0.25">
      <c r="A65" s="2" t="s">
        <v>43</v>
      </c>
      <c r="B65" s="2">
        <f>美容系!B65+老服系!B65+護理系!B65</f>
        <v>5</v>
      </c>
      <c r="C65" s="7">
        <f>B65/B69</f>
        <v>0.625</v>
      </c>
    </row>
    <row r="66" spans="1:4" x14ac:dyDescent="0.25">
      <c r="A66" s="2" t="s">
        <v>44</v>
      </c>
      <c r="B66" s="2">
        <f>美容系!B66+老服系!B66+護理系!B66</f>
        <v>1</v>
      </c>
      <c r="C66" s="7">
        <f>B66/B69</f>
        <v>0.125</v>
      </c>
    </row>
    <row r="67" spans="1:4" x14ac:dyDescent="0.25">
      <c r="A67" s="2" t="s">
        <v>45</v>
      </c>
      <c r="B67" s="2">
        <f>美容系!B67+老服系!B67+護理系!B67</f>
        <v>0</v>
      </c>
      <c r="C67" s="7"/>
    </row>
    <row r="68" spans="1:4" x14ac:dyDescent="0.25">
      <c r="A68" s="2" t="s">
        <v>55</v>
      </c>
      <c r="B68" s="2">
        <f>美容系!B68+老服系!B68+護理系!B68</f>
        <v>0</v>
      </c>
      <c r="C68" s="7"/>
      <c r="D68" s="4"/>
    </row>
    <row r="69" spans="1:4" x14ac:dyDescent="0.25">
      <c r="A69" s="6" t="s">
        <v>99</v>
      </c>
      <c r="B69" s="6">
        <f>SUM(B64:B68)</f>
        <v>8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68</v>
      </c>
      <c r="B72" s="2">
        <f>美容系!B72+老服系!B72+護理系!B72</f>
        <v>3</v>
      </c>
      <c r="C72" s="7">
        <f>B72/B77</f>
        <v>0.375</v>
      </c>
    </row>
    <row r="73" spans="1:4" x14ac:dyDescent="0.25">
      <c r="A73" s="2" t="s">
        <v>43</v>
      </c>
      <c r="B73" s="2">
        <f>美容系!B73+老服系!B73+護理系!B73</f>
        <v>4</v>
      </c>
      <c r="C73" s="7">
        <f>B73/B77</f>
        <v>0.5</v>
      </c>
    </row>
    <row r="74" spans="1:4" x14ac:dyDescent="0.25">
      <c r="A74" s="2" t="s">
        <v>69</v>
      </c>
      <c r="B74" s="2">
        <f>美容系!B74+老服系!B74+護理系!B74</f>
        <v>1</v>
      </c>
      <c r="C74" s="7">
        <f>B74/B77</f>
        <v>0.125</v>
      </c>
    </row>
    <row r="75" spans="1:4" x14ac:dyDescent="0.25">
      <c r="A75" s="2" t="s">
        <v>70</v>
      </c>
      <c r="B75" s="2">
        <f>美容系!B75+老服系!B75+護理系!B75</f>
        <v>0</v>
      </c>
      <c r="C75" s="7"/>
    </row>
    <row r="76" spans="1:4" x14ac:dyDescent="0.25">
      <c r="A76" s="2" t="s">
        <v>71</v>
      </c>
      <c r="B76" s="2">
        <f>美容系!B76+老服系!B76+護理系!B76</f>
        <v>0</v>
      </c>
      <c r="C76" s="7"/>
    </row>
    <row r="77" spans="1:4" x14ac:dyDescent="0.25">
      <c r="A77" s="6" t="s">
        <v>99</v>
      </c>
      <c r="B77" s="6">
        <f>SUM(B72:B76)</f>
        <v>8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f>美容系!B80+老服系!B80+護理系!B80</f>
        <v>0</v>
      </c>
      <c r="C80" s="7">
        <f>B80/B85</f>
        <v>0</v>
      </c>
    </row>
    <row r="81" spans="1:3" x14ac:dyDescent="0.25">
      <c r="A81" s="2" t="s">
        <v>43</v>
      </c>
      <c r="B81" s="2">
        <f>美容系!B81+老服系!B81+護理系!B81</f>
        <v>6</v>
      </c>
      <c r="C81" s="7">
        <f>B81/B85</f>
        <v>0.75</v>
      </c>
    </row>
    <row r="82" spans="1:3" x14ac:dyDescent="0.25">
      <c r="A82" s="2" t="s">
        <v>44</v>
      </c>
      <c r="B82" s="2">
        <f>美容系!B82+老服系!B82+護理系!B82</f>
        <v>2</v>
      </c>
      <c r="C82" s="7">
        <f>B82/B85</f>
        <v>0.25</v>
      </c>
    </row>
    <row r="83" spans="1:3" x14ac:dyDescent="0.25">
      <c r="A83" s="2" t="s">
        <v>56</v>
      </c>
      <c r="B83" s="2">
        <f>美容系!B83+老服系!B83+護理系!B83</f>
        <v>0</v>
      </c>
      <c r="C83" s="7">
        <f>B83/B85</f>
        <v>0</v>
      </c>
    </row>
    <row r="84" spans="1:3" x14ac:dyDescent="0.25">
      <c r="A84" s="2" t="s">
        <v>55</v>
      </c>
      <c r="B84" s="2">
        <f>美容系!B84+老服系!B84+護理系!B84</f>
        <v>0</v>
      </c>
      <c r="C84" s="7"/>
    </row>
    <row r="85" spans="1:3" x14ac:dyDescent="0.25">
      <c r="A85" s="6" t="s">
        <v>99</v>
      </c>
      <c r="B85" s="6">
        <f>SUM(B80:B84)</f>
        <v>8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f>美容系!B88+老服系!B88+護理系!B88</f>
        <v>2</v>
      </c>
      <c r="C88" s="7">
        <f>B88/B93</f>
        <v>0.25</v>
      </c>
    </row>
    <row r="89" spans="1:3" x14ac:dyDescent="0.25">
      <c r="A89" s="2" t="s">
        <v>72</v>
      </c>
      <c r="B89" s="2">
        <f>美容系!B89+老服系!B89+護理系!B89</f>
        <v>4</v>
      </c>
      <c r="C89" s="7">
        <f>B89/B93</f>
        <v>0.5</v>
      </c>
    </row>
    <row r="90" spans="1:3" x14ac:dyDescent="0.25">
      <c r="A90" s="2" t="s">
        <v>73</v>
      </c>
      <c r="B90" s="2">
        <f>美容系!B90+老服系!B90+護理系!B90</f>
        <v>2</v>
      </c>
      <c r="C90" s="7">
        <f>B90/B93</f>
        <v>0.25</v>
      </c>
    </row>
    <row r="91" spans="1:3" x14ac:dyDescent="0.25">
      <c r="A91" s="2" t="s">
        <v>45</v>
      </c>
      <c r="B91" s="2">
        <f>美容系!B91+老服系!B91+護理系!B91</f>
        <v>0</v>
      </c>
      <c r="C91" s="7"/>
    </row>
    <row r="92" spans="1:3" x14ac:dyDescent="0.25">
      <c r="A92" s="2" t="s">
        <v>55</v>
      </c>
      <c r="B92" s="2">
        <f>美容系!B92+老服系!B92+護理系!B92</f>
        <v>0</v>
      </c>
      <c r="C92" s="7"/>
    </row>
    <row r="93" spans="1:3" x14ac:dyDescent="0.25">
      <c r="A93" s="6" t="s">
        <v>99</v>
      </c>
      <c r="B93" s="6">
        <f>SUM(B88:B92)</f>
        <v>8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75</v>
      </c>
      <c r="B96" s="2">
        <f>美容系!B96+老服系!B96+護理系!B96</f>
        <v>0</v>
      </c>
      <c r="C96" s="7">
        <f>B96/B101</f>
        <v>0</v>
      </c>
    </row>
    <row r="97" spans="1:3" x14ac:dyDescent="0.25">
      <c r="A97" s="2" t="s">
        <v>43</v>
      </c>
      <c r="B97" s="2">
        <f>美容系!B97+老服系!B97+護理系!B97</f>
        <v>4</v>
      </c>
      <c r="C97" s="7">
        <f>B97/B101</f>
        <v>0.5</v>
      </c>
    </row>
    <row r="98" spans="1:3" x14ac:dyDescent="0.25">
      <c r="A98" s="2" t="s">
        <v>76</v>
      </c>
      <c r="B98" s="2">
        <f>美容系!B98+老服系!B98+護理系!B98</f>
        <v>4</v>
      </c>
      <c r="C98" s="7">
        <f>B98/B101</f>
        <v>0.5</v>
      </c>
    </row>
    <row r="99" spans="1:3" x14ac:dyDescent="0.25">
      <c r="A99" s="2" t="s">
        <v>77</v>
      </c>
      <c r="B99" s="2">
        <f>美容系!B99+老服系!B99+護理系!B99</f>
        <v>0</v>
      </c>
      <c r="C99" s="7">
        <f>B99/B101</f>
        <v>0</v>
      </c>
    </row>
    <row r="100" spans="1:3" x14ac:dyDescent="0.25">
      <c r="A100" s="2" t="s">
        <v>78</v>
      </c>
      <c r="B100" s="2">
        <f>美容系!B100+老服系!B100+護理系!B100</f>
        <v>0</v>
      </c>
      <c r="C100" s="7"/>
    </row>
    <row r="101" spans="1:3" x14ac:dyDescent="0.25">
      <c r="A101" s="6" t="s">
        <v>99</v>
      </c>
      <c r="B101" s="6">
        <f>SUM(B96:B100)</f>
        <v>8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80</v>
      </c>
      <c r="B104" s="2">
        <f>美容系!B104+老服系!B104+護理系!B104</f>
        <v>0</v>
      </c>
      <c r="C104" s="7">
        <f>B104/B109</f>
        <v>0</v>
      </c>
    </row>
    <row r="105" spans="1:3" x14ac:dyDescent="0.25">
      <c r="A105" s="2" t="s">
        <v>81</v>
      </c>
      <c r="B105" s="2">
        <f>美容系!B105+老服系!B105+護理系!B105</f>
        <v>7</v>
      </c>
      <c r="C105" s="7">
        <f>B105/B109</f>
        <v>0.875</v>
      </c>
    </row>
    <row r="106" spans="1:3" x14ac:dyDescent="0.25">
      <c r="A106" s="2" t="s">
        <v>82</v>
      </c>
      <c r="B106" s="2">
        <f>美容系!B106+老服系!B106+護理系!B106</f>
        <v>1</v>
      </c>
      <c r="C106" s="7">
        <f>B106/B109</f>
        <v>0.125</v>
      </c>
    </row>
    <row r="107" spans="1:3" x14ac:dyDescent="0.25">
      <c r="A107" s="2" t="s">
        <v>83</v>
      </c>
      <c r="B107" s="2">
        <f>美容系!B107+老服系!B107+護理系!B107</f>
        <v>0</v>
      </c>
      <c r="C107" s="7"/>
    </row>
    <row r="108" spans="1:3" x14ac:dyDescent="0.25">
      <c r="A108" s="2" t="s">
        <v>84</v>
      </c>
      <c r="B108" s="2">
        <f>美容系!B108+老服系!B108+護理系!B108</f>
        <v>0</v>
      </c>
      <c r="C108" s="7"/>
    </row>
    <row r="109" spans="1:3" x14ac:dyDescent="0.25">
      <c r="A109" s="6" t="s">
        <v>99</v>
      </c>
      <c r="B109" s="6">
        <f>SUM(B104:B108)</f>
        <v>8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f>美容系!B112+老服系!B112+護理系!B112</f>
        <v>1</v>
      </c>
      <c r="C112" s="7">
        <f>B112/B117</f>
        <v>0.125</v>
      </c>
    </row>
    <row r="113" spans="1:3" x14ac:dyDescent="0.25">
      <c r="A113" s="2" t="s">
        <v>43</v>
      </c>
      <c r="B113" s="2">
        <f>美容系!B113+老服系!B113+護理系!B113</f>
        <v>7</v>
      </c>
      <c r="C113" s="7">
        <f>B113/B117</f>
        <v>0.875</v>
      </c>
    </row>
    <row r="114" spans="1:3" x14ac:dyDescent="0.25">
      <c r="A114" s="2" t="s">
        <v>44</v>
      </c>
      <c r="B114" s="2">
        <f>美容系!B114+老服系!B114+護理系!B114</f>
        <v>0</v>
      </c>
      <c r="C114" s="7">
        <f>B114/B117</f>
        <v>0</v>
      </c>
    </row>
    <row r="115" spans="1:3" x14ac:dyDescent="0.25">
      <c r="A115" s="2" t="s">
        <v>45</v>
      </c>
      <c r="B115" s="2">
        <f>美容系!B115+老服系!B115+護理系!B115</f>
        <v>0</v>
      </c>
      <c r="C115" s="7"/>
    </row>
    <row r="116" spans="1:3" x14ac:dyDescent="0.25">
      <c r="A116" s="2" t="s">
        <v>55</v>
      </c>
      <c r="B116" s="2">
        <f>美容系!B116+老服系!B116+護理系!B116</f>
        <v>0</v>
      </c>
      <c r="C116" s="7"/>
    </row>
    <row r="117" spans="1:3" x14ac:dyDescent="0.25">
      <c r="A117" s="6" t="s">
        <v>99</v>
      </c>
      <c r="B117" s="6">
        <f>SUM(B112:B116)</f>
        <v>8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f>美容系!B120+老服系!B120+護理系!B120</f>
        <v>0</v>
      </c>
      <c r="C120" s="7">
        <f>B120/B125</f>
        <v>0</v>
      </c>
    </row>
    <row r="121" spans="1:3" x14ac:dyDescent="0.25">
      <c r="A121" s="2" t="s">
        <v>54</v>
      </c>
      <c r="B121" s="2">
        <f>美容系!B121+老服系!B121+護理系!B121</f>
        <v>5</v>
      </c>
      <c r="C121" s="7">
        <f>B121/B125</f>
        <v>0.625</v>
      </c>
    </row>
    <row r="122" spans="1:3" x14ac:dyDescent="0.25">
      <c r="A122" s="2" t="s">
        <v>44</v>
      </c>
      <c r="B122" s="2">
        <f>美容系!B122+老服系!B122+護理系!B122</f>
        <v>3</v>
      </c>
      <c r="C122" s="7">
        <f>B122/B125</f>
        <v>0.375</v>
      </c>
    </row>
    <row r="123" spans="1:3" x14ac:dyDescent="0.25">
      <c r="A123" s="2" t="s">
        <v>45</v>
      </c>
      <c r="B123" s="2">
        <f>美容系!B123+老服系!B123+護理系!B123</f>
        <v>0</v>
      </c>
      <c r="C123" s="7">
        <f>B123/B125</f>
        <v>0</v>
      </c>
    </row>
    <row r="124" spans="1:3" x14ac:dyDescent="0.25">
      <c r="A124" s="2" t="s">
        <v>55</v>
      </c>
      <c r="B124" s="2">
        <f>美容系!B124+老服系!B124+護理系!B124</f>
        <v>0</v>
      </c>
      <c r="C124" s="7">
        <f>B124/B125</f>
        <v>0</v>
      </c>
    </row>
    <row r="125" spans="1:3" x14ac:dyDescent="0.25">
      <c r="A125" s="6" t="s">
        <v>99</v>
      </c>
      <c r="B125" s="6">
        <f>SUM(B120:B124)</f>
        <v>8</v>
      </c>
      <c r="C125" s="9">
        <v>1</v>
      </c>
    </row>
    <row r="127" spans="1:3" x14ac:dyDescent="0.25">
      <c r="A127" s="8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f>美容系!B130+老服系!B130+護理系!B130</f>
        <v>4</v>
      </c>
      <c r="C130" s="7">
        <f>B130/B135</f>
        <v>0.5</v>
      </c>
    </row>
    <row r="131" spans="1:3" x14ac:dyDescent="0.25">
      <c r="A131" s="2" t="s">
        <v>86</v>
      </c>
      <c r="B131" s="2">
        <f>美容系!B131+老服系!B131+護理系!B131</f>
        <v>3</v>
      </c>
      <c r="C131" s="7">
        <f>B131/B135</f>
        <v>0.375</v>
      </c>
    </row>
    <row r="132" spans="1:3" x14ac:dyDescent="0.25">
      <c r="A132" s="2" t="s">
        <v>87</v>
      </c>
      <c r="B132" s="2">
        <f>美容系!B132+老服系!B132+護理系!B132</f>
        <v>1</v>
      </c>
      <c r="C132" s="7">
        <f>B132/B135</f>
        <v>0.125</v>
      </c>
    </row>
    <row r="133" spans="1:3" x14ac:dyDescent="0.25">
      <c r="A133" s="2" t="s">
        <v>88</v>
      </c>
      <c r="B133" s="2">
        <f>美容系!B133+老服系!B133+護理系!B133</f>
        <v>0</v>
      </c>
      <c r="C133" s="7"/>
    </row>
    <row r="134" spans="1:3" x14ac:dyDescent="0.25">
      <c r="A134" s="2" t="s">
        <v>89</v>
      </c>
      <c r="B134" s="2">
        <f>美容系!B134+老服系!B134+護理系!B134</f>
        <v>0</v>
      </c>
      <c r="C134" s="7"/>
    </row>
    <row r="135" spans="1:3" x14ac:dyDescent="0.25">
      <c r="A135" s="6" t="s">
        <v>99</v>
      </c>
      <c r="B135" s="6">
        <f>SUM(B130:B134)</f>
        <v>8</v>
      </c>
      <c r="C135" s="9">
        <v>1</v>
      </c>
    </row>
    <row r="136" spans="1:3" x14ac:dyDescent="0.25">
      <c r="A136" s="8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f>美容系!B138+老服系!B138+護理系!B138</f>
        <v>5</v>
      </c>
      <c r="C138" s="7">
        <f>B138/B145</f>
        <v>0.23809523809523808</v>
      </c>
    </row>
    <row r="139" spans="1:3" x14ac:dyDescent="0.25">
      <c r="A139" s="2" t="s">
        <v>2</v>
      </c>
      <c r="B139" s="2">
        <f>美容系!B139+老服系!B139+護理系!B139</f>
        <v>3</v>
      </c>
      <c r="C139" s="7">
        <f>B139/B145</f>
        <v>0.14285714285714285</v>
      </c>
    </row>
    <row r="140" spans="1:3" x14ac:dyDescent="0.25">
      <c r="A140" s="2" t="s">
        <v>3</v>
      </c>
      <c r="B140" s="2">
        <f>美容系!B140+老服系!B140+護理系!B140</f>
        <v>7</v>
      </c>
      <c r="C140" s="7">
        <f>B140/B145</f>
        <v>0.33333333333333331</v>
      </c>
    </row>
    <row r="141" spans="1:3" x14ac:dyDescent="0.25">
      <c r="A141" s="2" t="s">
        <v>4</v>
      </c>
      <c r="B141" s="2">
        <f>美容系!B141+老服系!B141+護理系!B141</f>
        <v>1</v>
      </c>
      <c r="C141" s="7">
        <f>B141/B145</f>
        <v>4.7619047619047616E-2</v>
      </c>
    </row>
    <row r="142" spans="1:3" x14ac:dyDescent="0.25">
      <c r="A142" s="2" t="s">
        <v>5</v>
      </c>
      <c r="B142" s="2">
        <f>美容系!B142+老服系!B142+護理系!B142</f>
        <v>3</v>
      </c>
      <c r="C142" s="7">
        <f>B142/B145</f>
        <v>0.14285714285714285</v>
      </c>
    </row>
    <row r="143" spans="1:3" x14ac:dyDescent="0.25">
      <c r="A143" s="2" t="s">
        <v>6</v>
      </c>
      <c r="B143" s="2">
        <f>美容系!B143+老服系!B143+護理系!B143</f>
        <v>2</v>
      </c>
      <c r="C143" s="7">
        <f>B143/B145</f>
        <v>9.5238095238095233E-2</v>
      </c>
    </row>
    <row r="144" spans="1:3" x14ac:dyDescent="0.25">
      <c r="A144" s="2" t="s">
        <v>7</v>
      </c>
      <c r="B144" s="2">
        <f>美容系!B144+老服系!B144+護理系!B144</f>
        <v>0</v>
      </c>
      <c r="C144" s="7">
        <f>B144/B145</f>
        <v>0</v>
      </c>
    </row>
    <row r="145" spans="1:3" x14ac:dyDescent="0.25">
      <c r="A145" s="6" t="s">
        <v>99</v>
      </c>
      <c r="B145" s="6">
        <f>SUM(B138:B144)</f>
        <v>21</v>
      </c>
      <c r="C145" s="9">
        <f>SUM(C138:C144)</f>
        <v>0.99999999999999989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f>美容系!B148+老服系!B148+護理系!B148</f>
        <v>1</v>
      </c>
      <c r="C148" s="7">
        <f>B148/B162</f>
        <v>2.8571428571428571E-2</v>
      </c>
    </row>
    <row r="149" spans="1:3" x14ac:dyDescent="0.25">
      <c r="A149" s="2" t="s">
        <v>9</v>
      </c>
      <c r="B149" s="2">
        <f>美容系!B149+老服系!B149+護理系!B149</f>
        <v>6</v>
      </c>
      <c r="C149" s="7">
        <f>B149/B162</f>
        <v>0.17142857142857143</v>
      </c>
    </row>
    <row r="150" spans="1:3" x14ac:dyDescent="0.25">
      <c r="A150" s="2" t="s">
        <v>10</v>
      </c>
      <c r="B150" s="2">
        <f>美容系!B150+老服系!B150+護理系!B150</f>
        <v>1</v>
      </c>
      <c r="C150" s="7">
        <f>B150/B162</f>
        <v>2.8571428571428571E-2</v>
      </c>
    </row>
    <row r="151" spans="1:3" x14ac:dyDescent="0.25">
      <c r="A151" s="2" t="s">
        <v>11</v>
      </c>
      <c r="B151" s="2">
        <f>美容系!B151+老服系!B151+護理系!B151</f>
        <v>4</v>
      </c>
      <c r="C151" s="7">
        <f>B151/B162</f>
        <v>0.11428571428571428</v>
      </c>
    </row>
    <row r="152" spans="1:3" x14ac:dyDescent="0.25">
      <c r="A152" s="2" t="s">
        <v>12</v>
      </c>
      <c r="B152" s="2">
        <f>美容系!B152+老服系!B152+護理系!B152</f>
        <v>0</v>
      </c>
      <c r="C152" s="7">
        <f>B152/B162</f>
        <v>0</v>
      </c>
    </row>
    <row r="153" spans="1:3" x14ac:dyDescent="0.25">
      <c r="A153" s="2" t="s">
        <v>13</v>
      </c>
      <c r="B153" s="2">
        <f>美容系!B153+老服系!B153+護理系!B153</f>
        <v>5</v>
      </c>
      <c r="C153" s="7">
        <f>B153/B162</f>
        <v>0.14285714285714285</v>
      </c>
    </row>
    <row r="154" spans="1:3" x14ac:dyDescent="0.25">
      <c r="A154" s="2" t="s">
        <v>14</v>
      </c>
      <c r="B154" s="2">
        <f>美容系!B154+老服系!B154+護理系!B154</f>
        <v>8</v>
      </c>
      <c r="C154" s="7">
        <f>B154/B162</f>
        <v>0.22857142857142856</v>
      </c>
    </row>
    <row r="155" spans="1:3" x14ac:dyDescent="0.25">
      <c r="A155" s="2" t="s">
        <v>15</v>
      </c>
      <c r="B155" s="2">
        <f>美容系!B155+老服系!B155+護理系!B155</f>
        <v>0</v>
      </c>
      <c r="C155" s="7">
        <f>B155/B162</f>
        <v>0</v>
      </c>
    </row>
    <row r="156" spans="1:3" x14ac:dyDescent="0.25">
      <c r="A156" s="2" t="s">
        <v>16</v>
      </c>
      <c r="B156" s="2">
        <f>美容系!B156+老服系!B156+護理系!B156</f>
        <v>3</v>
      </c>
      <c r="C156" s="7">
        <f>B156/B162</f>
        <v>8.5714285714285715E-2</v>
      </c>
    </row>
    <row r="157" spans="1:3" x14ac:dyDescent="0.25">
      <c r="A157" s="2" t="s">
        <v>17</v>
      </c>
      <c r="B157" s="2">
        <f>美容系!B157+老服系!B157+護理系!B157</f>
        <v>0</v>
      </c>
      <c r="C157" s="7">
        <f>B157/B162</f>
        <v>0</v>
      </c>
    </row>
    <row r="158" spans="1:3" x14ac:dyDescent="0.25">
      <c r="A158" s="2" t="s">
        <v>18</v>
      </c>
      <c r="B158" s="2">
        <f>美容系!B158+老服系!B158+護理系!B158</f>
        <v>5</v>
      </c>
      <c r="C158" s="7">
        <f>B158/B162</f>
        <v>0.14285714285714285</v>
      </c>
    </row>
    <row r="159" spans="1:3" x14ac:dyDescent="0.25">
      <c r="A159" s="2" t="s">
        <v>19</v>
      </c>
      <c r="B159" s="2">
        <f>美容系!B159+老服系!B159+護理系!B159</f>
        <v>0</v>
      </c>
      <c r="C159" s="7">
        <f>B159/B162</f>
        <v>0</v>
      </c>
    </row>
    <row r="160" spans="1:3" x14ac:dyDescent="0.25">
      <c r="A160" s="2" t="s">
        <v>20</v>
      </c>
      <c r="B160" s="2">
        <f>美容系!B160+老服系!B160+護理系!B160</f>
        <v>1</v>
      </c>
      <c r="C160" s="7">
        <f>B160/B162</f>
        <v>2.8571428571428571E-2</v>
      </c>
    </row>
    <row r="161" spans="1:3" x14ac:dyDescent="0.25">
      <c r="A161" s="2" t="s">
        <v>7</v>
      </c>
      <c r="B161" s="2">
        <f>美容系!B161+老服系!B161+護理系!B161</f>
        <v>1</v>
      </c>
      <c r="C161" s="7">
        <f>B161/B162</f>
        <v>2.8571428571428571E-2</v>
      </c>
    </row>
    <row r="162" spans="1:3" x14ac:dyDescent="0.25">
      <c r="A162" s="6" t="s">
        <v>99</v>
      </c>
      <c r="B162" s="6">
        <f>SUM(B148:B161)</f>
        <v>35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f>美容系!B165+老服系!B165+護理系!B165</f>
        <v>5</v>
      </c>
      <c r="C165" s="7">
        <f>B165/B167</f>
        <v>0.625</v>
      </c>
    </row>
    <row r="166" spans="1:3" x14ac:dyDescent="0.25">
      <c r="A166" s="2" t="s">
        <v>94</v>
      </c>
      <c r="B166" s="2">
        <f>美容系!B166+老服系!B166+護理系!B166</f>
        <v>3</v>
      </c>
      <c r="C166" s="7">
        <f>B166/B167</f>
        <v>0.375</v>
      </c>
    </row>
    <row r="167" spans="1:3" x14ac:dyDescent="0.25">
      <c r="A167" s="6" t="s">
        <v>99</v>
      </c>
      <c r="B167" s="6">
        <f>SUM(B165:B166)</f>
        <v>8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f>美容系!B170+老服系!B170+護理系!B170</f>
        <v>5</v>
      </c>
      <c r="C170" s="7">
        <f>B170/B172</f>
        <v>0.625</v>
      </c>
    </row>
    <row r="171" spans="1:3" x14ac:dyDescent="0.25">
      <c r="A171" s="2" t="s">
        <v>98</v>
      </c>
      <c r="B171" s="2">
        <f>美容系!B171+老服系!B171+護理系!B171</f>
        <v>3</v>
      </c>
      <c r="C171" s="7">
        <f>B171/B172</f>
        <v>0.375</v>
      </c>
    </row>
    <row r="172" spans="1:3" x14ac:dyDescent="0.25">
      <c r="A172" s="6" t="s">
        <v>99</v>
      </c>
      <c r="B172" s="6">
        <f>SUM(B170:B171)</f>
        <v>8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106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103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1</v>
      </c>
      <c r="C6" s="7">
        <f>B6/B11</f>
        <v>0.5</v>
      </c>
    </row>
    <row r="7" spans="1:9" x14ac:dyDescent="0.25">
      <c r="A7" s="2" t="s">
        <v>43</v>
      </c>
      <c r="B7" s="2">
        <v>1</v>
      </c>
      <c r="C7" s="7">
        <f>B7/B11</f>
        <v>0.5</v>
      </c>
    </row>
    <row r="8" spans="1:9" x14ac:dyDescent="0.25">
      <c r="A8" s="2" t="s">
        <v>44</v>
      </c>
      <c r="B8" s="2">
        <v>0</v>
      </c>
      <c r="C8" s="7">
        <f>B8/B11</f>
        <v>0</v>
      </c>
    </row>
    <row r="9" spans="1:9" x14ac:dyDescent="0.25">
      <c r="A9" s="2" t="s">
        <v>46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2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1</v>
      </c>
      <c r="C14" s="7">
        <f>B14/B19</f>
        <v>0.5</v>
      </c>
    </row>
    <row r="15" spans="1:9" x14ac:dyDescent="0.25">
      <c r="A15" s="2" t="s">
        <v>48</v>
      </c>
      <c r="B15" s="2">
        <v>1</v>
      </c>
      <c r="C15" s="7">
        <f>B15/B19</f>
        <v>0.5</v>
      </c>
    </row>
    <row r="16" spans="1:9" x14ac:dyDescent="0.25">
      <c r="A16" s="2" t="s">
        <v>44</v>
      </c>
      <c r="B16" s="2">
        <v>0</v>
      </c>
      <c r="C16" s="7">
        <f>B16/B19</f>
        <v>0</v>
      </c>
    </row>
    <row r="17" spans="1:4" x14ac:dyDescent="0.25">
      <c r="A17" s="2" t="s">
        <v>50</v>
      </c>
      <c r="B17" s="2">
        <v>0</v>
      </c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2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104</v>
      </c>
      <c r="C23" s="7" t="s">
        <v>39</v>
      </c>
      <c r="D23" s="4"/>
    </row>
    <row r="24" spans="1:4" x14ac:dyDescent="0.25">
      <c r="A24" s="2" t="s">
        <v>41</v>
      </c>
      <c r="B24" s="2">
        <v>1</v>
      </c>
      <c r="C24" s="7">
        <f>B24/B29</f>
        <v>0.5</v>
      </c>
      <c r="D24" s="4"/>
    </row>
    <row r="25" spans="1:4" x14ac:dyDescent="0.25">
      <c r="A25" s="2" t="s">
        <v>43</v>
      </c>
      <c r="B25" s="2">
        <v>1</v>
      </c>
      <c r="C25" s="7">
        <f>B25/B29</f>
        <v>0.5</v>
      </c>
      <c r="D25" s="4"/>
    </row>
    <row r="26" spans="1:4" x14ac:dyDescent="0.25">
      <c r="A26" s="2" t="s">
        <v>44</v>
      </c>
      <c r="B26" s="2">
        <v>0</v>
      </c>
      <c r="C26" s="7">
        <f>B26/B29</f>
        <v>0</v>
      </c>
      <c r="D26" s="4"/>
    </row>
    <row r="27" spans="1:4" x14ac:dyDescent="0.25">
      <c r="A27" s="2" t="s">
        <v>45</v>
      </c>
      <c r="B27" s="2">
        <v>0</v>
      </c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2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1</v>
      </c>
      <c r="C32" s="7">
        <f>B32/B37</f>
        <v>0.5</v>
      </c>
    </row>
    <row r="33" spans="1:4" x14ac:dyDescent="0.25">
      <c r="A33" s="2" t="s">
        <v>43</v>
      </c>
      <c r="B33" s="2">
        <v>1</v>
      </c>
      <c r="C33" s="7">
        <f>B33/B37</f>
        <v>0.5</v>
      </c>
    </row>
    <row r="34" spans="1:4" x14ac:dyDescent="0.25">
      <c r="A34" s="2" t="s">
        <v>44</v>
      </c>
      <c r="B34" s="2">
        <v>0</v>
      </c>
      <c r="C34" s="7">
        <f>B34/B37</f>
        <v>0</v>
      </c>
    </row>
    <row r="35" spans="1:4" x14ac:dyDescent="0.25">
      <c r="A35" s="2" t="s">
        <v>46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2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1</v>
      </c>
      <c r="C40" s="7">
        <f>B40/B45</f>
        <v>0.5</v>
      </c>
    </row>
    <row r="41" spans="1:4" x14ac:dyDescent="0.25">
      <c r="A41" s="2" t="s">
        <v>43</v>
      </c>
      <c r="B41" s="2">
        <v>1</v>
      </c>
      <c r="C41" s="7">
        <f>B41/B45</f>
        <v>0.5</v>
      </c>
    </row>
    <row r="42" spans="1:4" x14ac:dyDescent="0.25">
      <c r="A42" s="2" t="s">
        <v>44</v>
      </c>
      <c r="B42" s="2">
        <v>0</v>
      </c>
      <c r="C42" s="7">
        <f>B42/B45</f>
        <v>0</v>
      </c>
    </row>
    <row r="43" spans="1:4" x14ac:dyDescent="0.25">
      <c r="A43" s="2" t="s">
        <v>45</v>
      </c>
      <c r="B43" s="2">
        <v>0</v>
      </c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2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1</v>
      </c>
      <c r="C48" s="7">
        <f>B48/B53</f>
        <v>0.5</v>
      </c>
    </row>
    <row r="49" spans="1:13" x14ac:dyDescent="0.25">
      <c r="A49" s="2" t="s">
        <v>43</v>
      </c>
      <c r="B49" s="2">
        <v>1</v>
      </c>
      <c r="C49" s="7">
        <f>B49/B53</f>
        <v>0.5</v>
      </c>
    </row>
    <row r="50" spans="1:13" x14ac:dyDescent="0.25">
      <c r="A50" s="2" t="s">
        <v>44</v>
      </c>
      <c r="B50" s="2">
        <v>0</v>
      </c>
      <c r="C50" s="7">
        <f>B50/B53</f>
        <v>0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2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>
        <v>1</v>
      </c>
      <c r="C56" s="7">
        <f>B56/B61</f>
        <v>0.5</v>
      </c>
    </row>
    <row r="57" spans="1:13" x14ac:dyDescent="0.25">
      <c r="A57" s="2" t="s">
        <v>62</v>
      </c>
      <c r="B57" s="2">
        <v>0</v>
      </c>
      <c r="C57" s="7">
        <f>B57/B61</f>
        <v>0</v>
      </c>
    </row>
    <row r="58" spans="1:13" x14ac:dyDescent="0.25">
      <c r="A58" s="2" t="s">
        <v>44</v>
      </c>
      <c r="B58" s="2">
        <v>1</v>
      </c>
      <c r="C58" s="7">
        <f>B58/B61</f>
        <v>0.5</v>
      </c>
    </row>
    <row r="59" spans="1:13" x14ac:dyDescent="0.25">
      <c r="A59" s="2" t="s">
        <v>50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2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1</v>
      </c>
      <c r="C64" s="7">
        <f>B64/B69</f>
        <v>0.5</v>
      </c>
    </row>
    <row r="65" spans="1:4" x14ac:dyDescent="0.25">
      <c r="A65" s="2" t="s">
        <v>43</v>
      </c>
      <c r="B65" s="2">
        <v>1</v>
      </c>
      <c r="C65" s="7">
        <f>B65/B69</f>
        <v>0.5</v>
      </c>
    </row>
    <row r="66" spans="1:4" x14ac:dyDescent="0.25">
      <c r="A66" s="2" t="s">
        <v>44</v>
      </c>
      <c r="B66" s="2">
        <v>0</v>
      </c>
      <c r="C66" s="7">
        <f>B66/B69</f>
        <v>0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2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/>
      <c r="C72" s="7">
        <f>B72/B77</f>
        <v>0</v>
      </c>
    </row>
    <row r="73" spans="1:4" x14ac:dyDescent="0.25">
      <c r="A73" s="2" t="s">
        <v>43</v>
      </c>
      <c r="B73" s="2">
        <v>1</v>
      </c>
      <c r="C73" s="7">
        <f>B73/B77</f>
        <v>0.5</v>
      </c>
    </row>
    <row r="74" spans="1:4" x14ac:dyDescent="0.25">
      <c r="A74" s="2" t="s">
        <v>69</v>
      </c>
      <c r="B74" s="2">
        <v>1</v>
      </c>
      <c r="C74" s="7">
        <f>B74/B77</f>
        <v>0.5</v>
      </c>
    </row>
    <row r="75" spans="1:4" x14ac:dyDescent="0.25">
      <c r="A75" s="2" t="s">
        <v>50</v>
      </c>
      <c r="B75" s="2">
        <v>0</v>
      </c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2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0</v>
      </c>
      <c r="C80" s="7">
        <f>B80/B85</f>
        <v>0</v>
      </c>
    </row>
    <row r="81" spans="1:3" x14ac:dyDescent="0.25">
      <c r="A81" s="2" t="s">
        <v>43</v>
      </c>
      <c r="B81" s="2">
        <v>2</v>
      </c>
      <c r="C81" s="7">
        <f>B81/B85</f>
        <v>1</v>
      </c>
    </row>
    <row r="82" spans="1:3" x14ac:dyDescent="0.25">
      <c r="A82" s="2" t="s">
        <v>44</v>
      </c>
      <c r="B82" s="2">
        <v>0</v>
      </c>
      <c r="C82" s="7">
        <f>B82/B85</f>
        <v>0</v>
      </c>
    </row>
    <row r="83" spans="1:3" x14ac:dyDescent="0.25">
      <c r="A83" s="2" t="s">
        <v>45</v>
      </c>
      <c r="B83" s="2">
        <v>0</v>
      </c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2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1</v>
      </c>
      <c r="C88" s="7">
        <f>B88/B93</f>
        <v>0.5</v>
      </c>
    </row>
    <row r="89" spans="1:3" x14ac:dyDescent="0.25">
      <c r="A89" s="2" t="s">
        <v>43</v>
      </c>
      <c r="B89" s="2">
        <v>1</v>
      </c>
      <c r="C89" s="7">
        <f>B89/B93</f>
        <v>0.5</v>
      </c>
    </row>
    <row r="90" spans="1:3" x14ac:dyDescent="0.25">
      <c r="A90" s="2" t="s">
        <v>44</v>
      </c>
      <c r="B90" s="2">
        <v>0</v>
      </c>
      <c r="C90" s="7">
        <f>B90/B93</f>
        <v>0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2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/>
      <c r="C96" s="7">
        <f>B96/B101</f>
        <v>0</v>
      </c>
    </row>
    <row r="97" spans="1:3" x14ac:dyDescent="0.25">
      <c r="A97" s="2" t="s">
        <v>43</v>
      </c>
      <c r="B97" s="2">
        <v>2</v>
      </c>
      <c r="C97" s="7">
        <f>B97/B101</f>
        <v>1</v>
      </c>
    </row>
    <row r="98" spans="1:3" x14ac:dyDescent="0.25">
      <c r="A98" s="2" t="s">
        <v>44</v>
      </c>
      <c r="B98" s="2">
        <v>0</v>
      </c>
      <c r="C98" s="7">
        <f>B98/B101</f>
        <v>0</v>
      </c>
    </row>
    <row r="99" spans="1:3" x14ac:dyDescent="0.25">
      <c r="A99" s="2" t="s">
        <v>50</v>
      </c>
      <c r="B99" s="2">
        <v>0</v>
      </c>
      <c r="C99" s="7">
        <f>B99/B101</f>
        <v>0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2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/>
      <c r="C104" s="7">
        <f>B104/B109</f>
        <v>0</v>
      </c>
    </row>
    <row r="105" spans="1:3" x14ac:dyDescent="0.25">
      <c r="A105" s="2" t="s">
        <v>81</v>
      </c>
      <c r="B105" s="2">
        <v>2</v>
      </c>
      <c r="C105" s="7">
        <f>B105/B109</f>
        <v>1</v>
      </c>
    </row>
    <row r="106" spans="1:3" x14ac:dyDescent="0.25">
      <c r="A106" s="2" t="s">
        <v>44</v>
      </c>
      <c r="B106" s="2">
        <v>0</v>
      </c>
      <c r="C106" s="7">
        <f>B106/B109</f>
        <v>0</v>
      </c>
    </row>
    <row r="107" spans="1:3" x14ac:dyDescent="0.25">
      <c r="A107" s="2" t="s">
        <v>45</v>
      </c>
      <c r="B107" s="2">
        <v>0</v>
      </c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2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1</v>
      </c>
      <c r="C112" s="7">
        <f>B112/B117</f>
        <v>0.5</v>
      </c>
    </row>
    <row r="113" spans="1:3" x14ac:dyDescent="0.25">
      <c r="A113" s="2" t="s">
        <v>43</v>
      </c>
      <c r="B113" s="2">
        <v>1</v>
      </c>
      <c r="C113" s="7">
        <f>B113/B117</f>
        <v>0.5</v>
      </c>
    </row>
    <row r="114" spans="1:3" x14ac:dyDescent="0.25">
      <c r="A114" s="2" t="s">
        <v>44</v>
      </c>
      <c r="B114" s="2">
        <v>0</v>
      </c>
      <c r="C114" s="7">
        <f>B114/B117</f>
        <v>0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2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v>0</v>
      </c>
      <c r="C120" s="7">
        <f>B120/B125</f>
        <v>0</v>
      </c>
    </row>
    <row r="121" spans="1:3" x14ac:dyDescent="0.25">
      <c r="A121" s="2" t="s">
        <v>43</v>
      </c>
      <c r="B121" s="2">
        <v>2</v>
      </c>
      <c r="C121" s="7">
        <f>B121/B125</f>
        <v>1</v>
      </c>
    </row>
    <row r="122" spans="1:3" x14ac:dyDescent="0.25">
      <c r="A122" s="2" t="s">
        <v>44</v>
      </c>
      <c r="B122" s="2">
        <v>0</v>
      </c>
      <c r="C122" s="7">
        <f>B122/B125</f>
        <v>0</v>
      </c>
    </row>
    <row r="123" spans="1:3" x14ac:dyDescent="0.25">
      <c r="A123" s="2" t="s">
        <v>45</v>
      </c>
      <c r="B123" s="2">
        <v>0</v>
      </c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2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0</v>
      </c>
      <c r="C130" s="7">
        <f>B130/B135</f>
        <v>0</v>
      </c>
    </row>
    <row r="131" spans="1:3" x14ac:dyDescent="0.25">
      <c r="A131" s="2" t="s">
        <v>86</v>
      </c>
      <c r="B131" s="2">
        <v>2</v>
      </c>
      <c r="C131" s="7">
        <f>B131/B135</f>
        <v>1</v>
      </c>
    </row>
    <row r="132" spans="1:3" x14ac:dyDescent="0.25">
      <c r="A132" s="2" t="s">
        <v>87</v>
      </c>
      <c r="B132" s="2">
        <v>0</v>
      </c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2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</v>
      </c>
      <c r="C138" s="7">
        <f>B138/B145</f>
        <v>0.33333333333333331</v>
      </c>
    </row>
    <row r="139" spans="1:3" x14ac:dyDescent="0.25">
      <c r="A139" s="2" t="s">
        <v>2</v>
      </c>
      <c r="B139" s="2">
        <v>0</v>
      </c>
      <c r="C139" s="7">
        <f>B139/B145</f>
        <v>0</v>
      </c>
    </row>
    <row r="140" spans="1:3" x14ac:dyDescent="0.25">
      <c r="A140" s="2" t="s">
        <v>3</v>
      </c>
      <c r="B140" s="2">
        <v>1</v>
      </c>
      <c r="C140" s="7">
        <f>B140/B145</f>
        <v>0.33333333333333331</v>
      </c>
    </row>
    <row r="141" spans="1:3" x14ac:dyDescent="0.25">
      <c r="A141" s="2" t="s">
        <v>4</v>
      </c>
      <c r="B141" s="2">
        <v>0</v>
      </c>
      <c r="C141" s="7">
        <f>B141/B145</f>
        <v>0</v>
      </c>
    </row>
    <row r="142" spans="1:3" x14ac:dyDescent="0.25">
      <c r="A142" s="2" t="s">
        <v>5</v>
      </c>
      <c r="B142" s="2">
        <v>1</v>
      </c>
      <c r="C142" s="7">
        <f>B142/B145</f>
        <v>0.33333333333333331</v>
      </c>
    </row>
    <row r="143" spans="1:3" x14ac:dyDescent="0.25">
      <c r="A143" s="2" t="s">
        <v>6</v>
      </c>
      <c r="B143" s="2">
        <v>0</v>
      </c>
      <c r="C143" s="7">
        <f>B143/B145</f>
        <v>0</v>
      </c>
    </row>
    <row r="144" spans="1:3" x14ac:dyDescent="0.25">
      <c r="A144" s="2" t="s">
        <v>7</v>
      </c>
      <c r="B144" s="2">
        <v>0</v>
      </c>
      <c r="C144" s="7">
        <f>B144/B145</f>
        <v>0</v>
      </c>
    </row>
    <row r="145" spans="1:3" x14ac:dyDescent="0.25">
      <c r="A145" s="6" t="s">
        <v>99</v>
      </c>
      <c r="B145" s="6">
        <f>SUM(B138:B144)</f>
        <v>3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2</v>
      </c>
      <c r="C149" s="7">
        <f>B149/B162</f>
        <v>0.2857142857142857</v>
      </c>
    </row>
    <row r="150" spans="1:3" x14ac:dyDescent="0.25">
      <c r="A150" s="2" t="s">
        <v>10</v>
      </c>
      <c r="B150" s="2"/>
      <c r="C150" s="7">
        <f>B150/B162</f>
        <v>0</v>
      </c>
    </row>
    <row r="151" spans="1:3" x14ac:dyDescent="0.25">
      <c r="A151" s="2" t="s">
        <v>11</v>
      </c>
      <c r="B151" s="2"/>
      <c r="C151" s="7">
        <f>B151/B162</f>
        <v>0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/>
      <c r="C153" s="7">
        <f>B153/B162</f>
        <v>0</v>
      </c>
    </row>
    <row r="154" spans="1:3" x14ac:dyDescent="0.25">
      <c r="A154" s="2" t="s">
        <v>14</v>
      </c>
      <c r="B154" s="2">
        <v>2</v>
      </c>
      <c r="C154" s="7">
        <f>B154/B162</f>
        <v>0.2857142857142857</v>
      </c>
    </row>
    <row r="155" spans="1:3" x14ac:dyDescent="0.25">
      <c r="A155" s="2" t="s">
        <v>15</v>
      </c>
      <c r="B155" s="2"/>
      <c r="C155" s="7">
        <f>B155/B162</f>
        <v>0</v>
      </c>
    </row>
    <row r="156" spans="1:3" x14ac:dyDescent="0.25">
      <c r="A156" s="2" t="s">
        <v>16</v>
      </c>
      <c r="B156" s="2"/>
      <c r="C156" s="7">
        <f>B156/B162</f>
        <v>0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1</v>
      </c>
      <c r="C158" s="7">
        <f>B158/B162</f>
        <v>0.14285714285714285</v>
      </c>
    </row>
    <row r="159" spans="1:3" x14ac:dyDescent="0.25">
      <c r="A159" s="2" t="s">
        <v>19</v>
      </c>
      <c r="B159" s="2"/>
      <c r="C159" s="7">
        <f>B159/B162</f>
        <v>0</v>
      </c>
    </row>
    <row r="160" spans="1:3" x14ac:dyDescent="0.25">
      <c r="A160" s="2" t="s">
        <v>20</v>
      </c>
      <c r="B160" s="2">
        <v>1</v>
      </c>
      <c r="C160" s="7">
        <f>B160/B162</f>
        <v>0.14285714285714285</v>
      </c>
    </row>
    <row r="161" spans="1:3" x14ac:dyDescent="0.25">
      <c r="A161" s="2" t="s">
        <v>7</v>
      </c>
      <c r="B161" s="2">
        <v>1</v>
      </c>
      <c r="C161" s="7">
        <f>B161/B162</f>
        <v>0.14285714285714285</v>
      </c>
    </row>
    <row r="162" spans="1:3" x14ac:dyDescent="0.25">
      <c r="A162" s="6" t="s">
        <v>99</v>
      </c>
      <c r="B162" s="6">
        <f>SUM(B148:B161)</f>
        <v>7</v>
      </c>
      <c r="C162" s="9">
        <f>SUM(C148:C161)</f>
        <v>0.99999999999999978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1</v>
      </c>
      <c r="C165" s="7">
        <f>B165/B167</f>
        <v>0.5</v>
      </c>
    </row>
    <row r="166" spans="1:3" x14ac:dyDescent="0.25">
      <c r="A166" s="2" t="s">
        <v>94</v>
      </c>
      <c r="B166" s="2">
        <v>1</v>
      </c>
      <c r="C166" s="7">
        <f>B166/B167</f>
        <v>0.5</v>
      </c>
    </row>
    <row r="167" spans="1:3" x14ac:dyDescent="0.25">
      <c r="A167" s="6" t="s">
        <v>99</v>
      </c>
      <c r="B167" s="6">
        <f>SUM(B165:B166)</f>
        <v>2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v>1</v>
      </c>
      <c r="C170" s="7">
        <f>B170/B172</f>
        <v>0.5</v>
      </c>
    </row>
    <row r="171" spans="1:3" x14ac:dyDescent="0.25">
      <c r="A171" s="2" t="s">
        <v>98</v>
      </c>
      <c r="B171" s="2">
        <v>1</v>
      </c>
      <c r="C171" s="7">
        <f>B171/B172</f>
        <v>0.5</v>
      </c>
    </row>
    <row r="172" spans="1:3" x14ac:dyDescent="0.25">
      <c r="A172" s="6" t="s">
        <v>99</v>
      </c>
      <c r="B172" s="6">
        <f>SUM(B170:B171)</f>
        <v>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107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/>
      <c r="C6" s="7">
        <f>B6/B11</f>
        <v>0</v>
      </c>
    </row>
    <row r="7" spans="1:9" x14ac:dyDescent="0.25">
      <c r="A7" s="2" t="s">
        <v>43</v>
      </c>
      <c r="B7" s="2">
        <v>4</v>
      </c>
      <c r="C7" s="7">
        <f>B7/B11</f>
        <v>0.8</v>
      </c>
    </row>
    <row r="8" spans="1:9" x14ac:dyDescent="0.25">
      <c r="A8" s="2" t="s">
        <v>44</v>
      </c>
      <c r="B8" s="2">
        <v>1</v>
      </c>
      <c r="C8" s="7">
        <f>B8/B11</f>
        <v>0.2</v>
      </c>
    </row>
    <row r="9" spans="1:9" x14ac:dyDescent="0.25">
      <c r="A9" s="2" t="s">
        <v>46</v>
      </c>
      <c r="B9" s="2"/>
      <c r="C9" s="7"/>
    </row>
    <row r="10" spans="1:9" x14ac:dyDescent="0.25">
      <c r="A10" s="2" t="s">
        <v>47</v>
      </c>
      <c r="B10" s="2"/>
      <c r="C10" s="7"/>
    </row>
    <row r="11" spans="1:9" x14ac:dyDescent="0.25">
      <c r="A11" s="6" t="s">
        <v>99</v>
      </c>
      <c r="B11" s="6">
        <f>SUM(B6:B10)</f>
        <v>5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/>
      <c r="C14" s="7">
        <f>B14/B19</f>
        <v>0</v>
      </c>
    </row>
    <row r="15" spans="1:9" x14ac:dyDescent="0.25">
      <c r="A15" s="2" t="s">
        <v>48</v>
      </c>
      <c r="B15" s="2">
        <v>4</v>
      </c>
      <c r="C15" s="7">
        <f>B15/B19</f>
        <v>0.8</v>
      </c>
    </row>
    <row r="16" spans="1:9" x14ac:dyDescent="0.25">
      <c r="A16" s="2" t="s">
        <v>44</v>
      </c>
      <c r="B16" s="2">
        <v>1</v>
      </c>
      <c r="C16" s="7">
        <f>B16/B19</f>
        <v>0.2</v>
      </c>
    </row>
    <row r="17" spans="1:4" x14ac:dyDescent="0.25">
      <c r="A17" s="2" t="s">
        <v>50</v>
      </c>
      <c r="B17" s="2"/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5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/>
      <c r="C24" s="7">
        <f>B24/B29</f>
        <v>0</v>
      </c>
      <c r="D24" s="4"/>
    </row>
    <row r="25" spans="1:4" x14ac:dyDescent="0.25">
      <c r="A25" s="2" t="s">
        <v>43</v>
      </c>
      <c r="B25" s="2">
        <v>5</v>
      </c>
      <c r="C25" s="7">
        <f>B25/B29</f>
        <v>1</v>
      </c>
      <c r="D25" s="4"/>
    </row>
    <row r="26" spans="1:4" x14ac:dyDescent="0.25">
      <c r="A26" s="2" t="s">
        <v>44</v>
      </c>
      <c r="B26" s="2"/>
      <c r="C26" s="7">
        <f>B26/B29</f>
        <v>0</v>
      </c>
      <c r="D26" s="4"/>
    </row>
    <row r="27" spans="1:4" x14ac:dyDescent="0.25">
      <c r="A27" s="2" t="s">
        <v>45</v>
      </c>
      <c r="B27" s="2"/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5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/>
      <c r="C32" s="7">
        <f>B32/B37</f>
        <v>0</v>
      </c>
    </row>
    <row r="33" spans="1:4" x14ac:dyDescent="0.25">
      <c r="A33" s="2" t="s">
        <v>43</v>
      </c>
      <c r="B33" s="2">
        <v>5</v>
      </c>
      <c r="C33" s="7">
        <f>B33/B37</f>
        <v>1</v>
      </c>
    </row>
    <row r="34" spans="1:4" x14ac:dyDescent="0.25">
      <c r="A34" s="2" t="s">
        <v>44</v>
      </c>
      <c r="B34" s="2"/>
      <c r="C34" s="7">
        <f>B34/B37</f>
        <v>0</v>
      </c>
    </row>
    <row r="35" spans="1:4" x14ac:dyDescent="0.25">
      <c r="A35" s="2" t="s">
        <v>46</v>
      </c>
      <c r="B35" s="2"/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5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/>
      <c r="C40" s="7">
        <f>B40/B45</f>
        <v>0</v>
      </c>
    </row>
    <row r="41" spans="1:4" x14ac:dyDescent="0.25">
      <c r="A41" s="2" t="s">
        <v>43</v>
      </c>
      <c r="B41" s="2">
        <v>5</v>
      </c>
      <c r="C41" s="7">
        <f>B41/B45</f>
        <v>1</v>
      </c>
    </row>
    <row r="42" spans="1:4" x14ac:dyDescent="0.25">
      <c r="A42" s="2" t="s">
        <v>44</v>
      </c>
      <c r="B42" s="2"/>
      <c r="C42" s="7">
        <f>B42/B45</f>
        <v>0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5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/>
      <c r="C48" s="7">
        <f>B48/B53</f>
        <v>0</v>
      </c>
    </row>
    <row r="49" spans="1:13" x14ac:dyDescent="0.25">
      <c r="A49" s="2" t="s">
        <v>43</v>
      </c>
      <c r="B49" s="2">
        <v>3</v>
      </c>
      <c r="C49" s="7">
        <f>B49/B53</f>
        <v>0.6</v>
      </c>
    </row>
    <row r="50" spans="1:13" x14ac:dyDescent="0.25">
      <c r="A50" s="2" t="s">
        <v>44</v>
      </c>
      <c r="B50" s="2">
        <v>2</v>
      </c>
      <c r="C50" s="7">
        <f>B50/B53</f>
        <v>0.4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5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/>
      <c r="C56" s="7">
        <f>B56/B61</f>
        <v>0</v>
      </c>
    </row>
    <row r="57" spans="1:13" x14ac:dyDescent="0.25">
      <c r="A57" s="2" t="s">
        <v>62</v>
      </c>
      <c r="B57" s="2">
        <v>5</v>
      </c>
      <c r="C57" s="7">
        <f>B57/B61</f>
        <v>1</v>
      </c>
    </row>
    <row r="58" spans="1:13" x14ac:dyDescent="0.25">
      <c r="A58" s="2" t="s">
        <v>44</v>
      </c>
      <c r="B58" s="2"/>
      <c r="C58" s="7">
        <f>B58/B61</f>
        <v>0</v>
      </c>
    </row>
    <row r="59" spans="1:13" x14ac:dyDescent="0.25">
      <c r="A59" s="2" t="s">
        <v>50</v>
      </c>
      <c r="B59" s="2"/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5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1</v>
      </c>
      <c r="C64" s="7">
        <f>B64/B69</f>
        <v>0.2</v>
      </c>
    </row>
    <row r="65" spans="1:4" x14ac:dyDescent="0.25">
      <c r="A65" s="2" t="s">
        <v>43</v>
      </c>
      <c r="B65" s="2">
        <v>4</v>
      </c>
      <c r="C65" s="7">
        <f>B65/B69</f>
        <v>0.8</v>
      </c>
    </row>
    <row r="66" spans="1:4" x14ac:dyDescent="0.25">
      <c r="A66" s="2" t="s">
        <v>44</v>
      </c>
      <c r="B66" s="2"/>
      <c r="C66" s="7">
        <f>B66/B69</f>
        <v>0</v>
      </c>
    </row>
    <row r="67" spans="1:4" x14ac:dyDescent="0.25">
      <c r="A67" s="2" t="s">
        <v>45</v>
      </c>
      <c r="B67" s="2"/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5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>
        <v>3</v>
      </c>
      <c r="C72" s="7">
        <f>B72/B77</f>
        <v>0.6</v>
      </c>
    </row>
    <row r="73" spans="1:4" x14ac:dyDescent="0.25">
      <c r="A73" s="2" t="s">
        <v>43</v>
      </c>
      <c r="B73" s="2">
        <v>2</v>
      </c>
      <c r="C73" s="7">
        <f>B73/B77</f>
        <v>0.4</v>
      </c>
    </row>
    <row r="74" spans="1:4" x14ac:dyDescent="0.25">
      <c r="A74" s="2" t="s">
        <v>69</v>
      </c>
      <c r="B74" s="2"/>
      <c r="C74" s="7">
        <f>B74/B77</f>
        <v>0</v>
      </c>
    </row>
    <row r="75" spans="1:4" x14ac:dyDescent="0.25">
      <c r="A75" s="2" t="s">
        <v>50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5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/>
      <c r="C80" s="7">
        <f>B80/B85</f>
        <v>0</v>
      </c>
    </row>
    <row r="81" spans="1:3" x14ac:dyDescent="0.25">
      <c r="A81" s="2" t="s">
        <v>43</v>
      </c>
      <c r="B81" s="2">
        <v>4</v>
      </c>
      <c r="C81" s="7">
        <f>B81/B85</f>
        <v>0.8</v>
      </c>
    </row>
    <row r="82" spans="1:3" x14ac:dyDescent="0.25">
      <c r="A82" s="2" t="s">
        <v>44</v>
      </c>
      <c r="B82" s="2">
        <v>1</v>
      </c>
      <c r="C82" s="7">
        <f>B82/B85</f>
        <v>0.2</v>
      </c>
    </row>
    <row r="83" spans="1:3" x14ac:dyDescent="0.25">
      <c r="A83" s="2" t="s">
        <v>45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5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1</v>
      </c>
      <c r="C88" s="7">
        <f>B88/B93</f>
        <v>0.2</v>
      </c>
    </row>
    <row r="89" spans="1:3" x14ac:dyDescent="0.25">
      <c r="A89" s="2" t="s">
        <v>43</v>
      </c>
      <c r="B89" s="2">
        <v>3</v>
      </c>
      <c r="C89" s="7">
        <f>B89/B93</f>
        <v>0.6</v>
      </c>
    </row>
    <row r="90" spans="1:3" x14ac:dyDescent="0.25">
      <c r="A90" s="2" t="s">
        <v>44</v>
      </c>
      <c r="B90" s="2">
        <v>1</v>
      </c>
      <c r="C90" s="7">
        <f>B90/B93</f>
        <v>0.2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5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/>
      <c r="C96" s="7">
        <f>B96/B101</f>
        <v>0</v>
      </c>
    </row>
    <row r="97" spans="1:3" x14ac:dyDescent="0.25">
      <c r="A97" s="2" t="s">
        <v>43</v>
      </c>
      <c r="B97" s="2">
        <v>2</v>
      </c>
      <c r="C97" s="7">
        <f>B97/B101</f>
        <v>0.4</v>
      </c>
    </row>
    <row r="98" spans="1:3" x14ac:dyDescent="0.25">
      <c r="A98" s="2" t="s">
        <v>44</v>
      </c>
      <c r="B98" s="2">
        <v>3</v>
      </c>
      <c r="C98" s="7">
        <f>B98/B101</f>
        <v>0.6</v>
      </c>
    </row>
    <row r="99" spans="1:3" x14ac:dyDescent="0.25">
      <c r="A99" s="2" t="s">
        <v>50</v>
      </c>
      <c r="B99" s="2"/>
      <c r="C99" s="7">
        <f>B99/B101</f>
        <v>0</v>
      </c>
    </row>
    <row r="100" spans="1:3" x14ac:dyDescent="0.25">
      <c r="A100" s="2" t="s">
        <v>78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5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/>
      <c r="C104" s="7">
        <f>B104/B109</f>
        <v>0</v>
      </c>
    </row>
    <row r="105" spans="1:3" x14ac:dyDescent="0.25">
      <c r="A105" s="2" t="s">
        <v>81</v>
      </c>
      <c r="B105" s="2">
        <v>5</v>
      </c>
      <c r="C105" s="7">
        <f>B105/B109</f>
        <v>1</v>
      </c>
    </row>
    <row r="106" spans="1:3" x14ac:dyDescent="0.25">
      <c r="A106" s="2" t="s">
        <v>44</v>
      </c>
      <c r="B106" s="2"/>
      <c r="C106" s="7">
        <f>B106/B109</f>
        <v>0</v>
      </c>
    </row>
    <row r="107" spans="1:3" x14ac:dyDescent="0.25">
      <c r="A107" s="2" t="s">
        <v>45</v>
      </c>
      <c r="B107" s="2"/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5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/>
      <c r="C112" s="7">
        <f>B112/B117</f>
        <v>0</v>
      </c>
    </row>
    <row r="113" spans="1:3" x14ac:dyDescent="0.25">
      <c r="A113" s="2" t="s">
        <v>43</v>
      </c>
      <c r="B113" s="2">
        <v>5</v>
      </c>
      <c r="C113" s="7">
        <f>B113/B117</f>
        <v>1</v>
      </c>
    </row>
    <row r="114" spans="1:3" x14ac:dyDescent="0.25">
      <c r="A114" s="2" t="s">
        <v>44</v>
      </c>
      <c r="B114" s="2"/>
      <c r="C114" s="7">
        <f>B114/B117</f>
        <v>0</v>
      </c>
    </row>
    <row r="115" spans="1:3" x14ac:dyDescent="0.25">
      <c r="A115" s="2" t="s">
        <v>45</v>
      </c>
      <c r="B115" s="2"/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5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/>
      <c r="C120" s="7">
        <f>B120/B125</f>
        <v>0</v>
      </c>
    </row>
    <row r="121" spans="1:3" x14ac:dyDescent="0.25">
      <c r="A121" s="2" t="s">
        <v>43</v>
      </c>
      <c r="B121" s="2">
        <v>3</v>
      </c>
      <c r="C121" s="7">
        <f>B121/B125</f>
        <v>0.6</v>
      </c>
    </row>
    <row r="122" spans="1:3" x14ac:dyDescent="0.25">
      <c r="A122" s="2" t="s">
        <v>44</v>
      </c>
      <c r="B122" s="2">
        <v>2</v>
      </c>
      <c r="C122" s="7">
        <f>B122/B125</f>
        <v>0.4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5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3</v>
      </c>
      <c r="C130" s="7">
        <f>B130/B135</f>
        <v>0.6</v>
      </c>
    </row>
    <row r="131" spans="1:3" x14ac:dyDescent="0.25">
      <c r="A131" s="2" t="s">
        <v>86</v>
      </c>
      <c r="B131" s="2">
        <v>1</v>
      </c>
      <c r="C131" s="7">
        <f>B131/B135</f>
        <v>0.2</v>
      </c>
    </row>
    <row r="132" spans="1:3" x14ac:dyDescent="0.25">
      <c r="A132" s="2" t="s">
        <v>87</v>
      </c>
      <c r="B132" s="2">
        <v>1</v>
      </c>
      <c r="C132" s="7">
        <f>B132/B135</f>
        <v>0.2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5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4</v>
      </c>
      <c r="C138" s="7">
        <f>B138/B145</f>
        <v>0.26666666666666666</v>
      </c>
    </row>
    <row r="139" spans="1:3" x14ac:dyDescent="0.25">
      <c r="A139" s="2" t="s">
        <v>2</v>
      </c>
      <c r="B139" s="2">
        <v>2</v>
      </c>
      <c r="C139" s="7">
        <f>B139/B145</f>
        <v>0.13333333333333333</v>
      </c>
    </row>
    <row r="140" spans="1:3" x14ac:dyDescent="0.25">
      <c r="A140" s="2" t="s">
        <v>3</v>
      </c>
      <c r="B140" s="2">
        <v>5</v>
      </c>
      <c r="C140" s="7">
        <f>B140/B145</f>
        <v>0.33333333333333331</v>
      </c>
    </row>
    <row r="141" spans="1:3" x14ac:dyDescent="0.25">
      <c r="A141" s="2" t="s">
        <v>4</v>
      </c>
      <c r="B141" s="2">
        <v>1</v>
      </c>
      <c r="C141" s="7">
        <f>B141/B145</f>
        <v>6.6666666666666666E-2</v>
      </c>
    </row>
    <row r="142" spans="1:3" x14ac:dyDescent="0.25">
      <c r="A142" s="2" t="s">
        <v>5</v>
      </c>
      <c r="B142" s="2">
        <v>2</v>
      </c>
      <c r="C142" s="7">
        <f>B142/B145</f>
        <v>0.13333333333333333</v>
      </c>
    </row>
    <row r="143" spans="1:3" x14ac:dyDescent="0.25">
      <c r="A143" s="2" t="s">
        <v>6</v>
      </c>
      <c r="B143" s="2">
        <v>1</v>
      </c>
      <c r="C143" s="7">
        <f>B143/B145</f>
        <v>6.6666666666666666E-2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15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v>0</v>
      </c>
      <c r="C148" s="7">
        <f>B148/B162</f>
        <v>0</v>
      </c>
    </row>
    <row r="149" spans="1:3" x14ac:dyDescent="0.25">
      <c r="A149" s="2" t="s">
        <v>9</v>
      </c>
      <c r="B149" s="2">
        <v>4</v>
      </c>
      <c r="C149" s="7">
        <f>B149/B162</f>
        <v>0.16</v>
      </c>
    </row>
    <row r="150" spans="1:3" x14ac:dyDescent="0.25">
      <c r="A150" s="2" t="s">
        <v>10</v>
      </c>
      <c r="B150" s="2">
        <v>1</v>
      </c>
      <c r="C150" s="7">
        <f>B150/B162</f>
        <v>0.04</v>
      </c>
    </row>
    <row r="151" spans="1:3" x14ac:dyDescent="0.25">
      <c r="A151" s="2" t="s">
        <v>11</v>
      </c>
      <c r="B151" s="2">
        <v>4</v>
      </c>
      <c r="C151" s="7">
        <f>B151/B162</f>
        <v>0.16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>
        <v>5</v>
      </c>
      <c r="C153" s="7">
        <f>B153/B162</f>
        <v>0.2</v>
      </c>
    </row>
    <row r="154" spans="1:3" x14ac:dyDescent="0.25">
      <c r="A154" s="2" t="s">
        <v>14</v>
      </c>
      <c r="B154" s="2">
        <v>5</v>
      </c>
      <c r="C154" s="7">
        <f>B154/B162</f>
        <v>0.2</v>
      </c>
    </row>
    <row r="155" spans="1:3" x14ac:dyDescent="0.25">
      <c r="A155" s="2" t="s">
        <v>15</v>
      </c>
      <c r="B155" s="2"/>
      <c r="C155" s="7">
        <f>B155/B162</f>
        <v>0</v>
      </c>
    </row>
    <row r="156" spans="1:3" x14ac:dyDescent="0.25">
      <c r="A156" s="2" t="s">
        <v>16</v>
      </c>
      <c r="B156" s="2">
        <v>3</v>
      </c>
      <c r="C156" s="7">
        <f>B156/B162</f>
        <v>0.12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3</v>
      </c>
      <c r="C158" s="7">
        <f>B158/B162</f>
        <v>0.12</v>
      </c>
    </row>
    <row r="159" spans="1:3" x14ac:dyDescent="0.25">
      <c r="A159" s="2" t="s">
        <v>19</v>
      </c>
      <c r="B159" s="2"/>
      <c r="C159" s="7">
        <f>B159/B162</f>
        <v>0</v>
      </c>
    </row>
    <row r="160" spans="1:3" x14ac:dyDescent="0.25">
      <c r="A160" s="2" t="s">
        <v>20</v>
      </c>
      <c r="B160" s="2"/>
      <c r="C160" s="7">
        <f>B160/B162</f>
        <v>0</v>
      </c>
    </row>
    <row r="161" spans="1:3" x14ac:dyDescent="0.25">
      <c r="A161" s="2" t="s">
        <v>7</v>
      </c>
      <c r="B161" s="2"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25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14">
        <v>3</v>
      </c>
      <c r="C165" s="7">
        <f>B165/B167</f>
        <v>0.6</v>
      </c>
    </row>
    <row r="166" spans="1:3" x14ac:dyDescent="0.25">
      <c r="A166" s="2" t="s">
        <v>94</v>
      </c>
      <c r="B166" s="14">
        <v>2</v>
      </c>
      <c r="C166" s="7">
        <f>B166/B167</f>
        <v>0.4</v>
      </c>
    </row>
    <row r="167" spans="1:3" x14ac:dyDescent="0.25">
      <c r="A167" s="6" t="s">
        <v>99</v>
      </c>
      <c r="B167" s="6">
        <f>SUM(B165:B166)</f>
        <v>5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102</v>
      </c>
      <c r="C169" s="12" t="s">
        <v>96</v>
      </c>
    </row>
    <row r="170" spans="1:3" x14ac:dyDescent="0.25">
      <c r="A170" s="2" t="s">
        <v>97</v>
      </c>
      <c r="B170" s="2">
        <v>3</v>
      </c>
      <c r="C170" s="7">
        <f>B170/B172</f>
        <v>0.6</v>
      </c>
    </row>
    <row r="171" spans="1:3" x14ac:dyDescent="0.25">
      <c r="A171" s="2" t="s">
        <v>98</v>
      </c>
      <c r="B171" s="2">
        <v>2</v>
      </c>
      <c r="C171" s="7">
        <f>B171/B172</f>
        <v>0.4</v>
      </c>
    </row>
    <row r="172" spans="1:3" x14ac:dyDescent="0.25">
      <c r="A172" s="6" t="s">
        <v>99</v>
      </c>
      <c r="B172" s="6">
        <f>SUM(B170:B171)</f>
        <v>5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0</v>
      </c>
      <c r="C6" s="7">
        <f>B6/B11</f>
        <v>0</v>
      </c>
    </row>
    <row r="7" spans="1:9" x14ac:dyDescent="0.25">
      <c r="A7" s="2" t="s">
        <v>43</v>
      </c>
      <c r="B7" s="2">
        <v>1</v>
      </c>
      <c r="C7" s="7">
        <f>B7/B11</f>
        <v>1</v>
      </c>
    </row>
    <row r="8" spans="1:9" x14ac:dyDescent="0.25">
      <c r="A8" s="2" t="s">
        <v>44</v>
      </c>
      <c r="B8" s="2">
        <v>0</v>
      </c>
      <c r="C8" s="7">
        <f>B8/B11</f>
        <v>0</v>
      </c>
    </row>
    <row r="9" spans="1:9" x14ac:dyDescent="0.25">
      <c r="A9" s="2" t="s">
        <v>46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1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0</v>
      </c>
      <c r="C14" s="7">
        <f>B14/B19</f>
        <v>0</v>
      </c>
    </row>
    <row r="15" spans="1:9" x14ac:dyDescent="0.25">
      <c r="A15" s="2" t="s">
        <v>48</v>
      </c>
      <c r="B15" s="2">
        <v>1</v>
      </c>
      <c r="C15" s="7">
        <f>B15/B19</f>
        <v>1</v>
      </c>
    </row>
    <row r="16" spans="1:9" x14ac:dyDescent="0.25">
      <c r="A16" s="2" t="s">
        <v>44</v>
      </c>
      <c r="B16" s="2">
        <v>0</v>
      </c>
      <c r="C16" s="7">
        <f>B16/B19</f>
        <v>0</v>
      </c>
    </row>
    <row r="17" spans="1:4" x14ac:dyDescent="0.25">
      <c r="A17" s="2" t="s">
        <v>50</v>
      </c>
      <c r="B17" s="2">
        <v>0</v>
      </c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1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0</v>
      </c>
      <c r="C24" s="7">
        <f>B24/B29</f>
        <v>0</v>
      </c>
      <c r="D24" s="4"/>
    </row>
    <row r="25" spans="1:4" x14ac:dyDescent="0.25">
      <c r="A25" s="2" t="s">
        <v>43</v>
      </c>
      <c r="B25" s="2">
        <v>0</v>
      </c>
      <c r="C25" s="7">
        <f>B25/B29</f>
        <v>0</v>
      </c>
      <c r="D25" s="4"/>
    </row>
    <row r="26" spans="1:4" x14ac:dyDescent="0.25">
      <c r="A26" s="2" t="s">
        <v>44</v>
      </c>
      <c r="B26" s="2">
        <v>1</v>
      </c>
      <c r="C26" s="7">
        <f>B26/B29</f>
        <v>1</v>
      </c>
      <c r="D26" s="4"/>
    </row>
    <row r="27" spans="1:4" x14ac:dyDescent="0.25">
      <c r="A27" s="2" t="s">
        <v>45</v>
      </c>
      <c r="B27" s="2">
        <v>0</v>
      </c>
      <c r="C27" s="7"/>
    </row>
    <row r="28" spans="1:4" x14ac:dyDescent="0.25">
      <c r="A28" s="2" t="s">
        <v>47</v>
      </c>
      <c r="B28" s="2">
        <v>0</v>
      </c>
      <c r="C28" s="7"/>
    </row>
    <row r="29" spans="1:4" x14ac:dyDescent="0.25">
      <c r="A29" s="6" t="s">
        <v>99</v>
      </c>
      <c r="B29" s="6">
        <f>SUM(B24:B28)</f>
        <v>1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/>
      <c r="C32" s="7">
        <f>B32/B37</f>
        <v>0</v>
      </c>
    </row>
    <row r="33" spans="1:4" x14ac:dyDescent="0.25">
      <c r="A33" s="2" t="s">
        <v>43</v>
      </c>
      <c r="B33" s="2">
        <v>1</v>
      </c>
      <c r="C33" s="7">
        <f>B33/B37</f>
        <v>1</v>
      </c>
    </row>
    <row r="34" spans="1:4" x14ac:dyDescent="0.25">
      <c r="A34" s="2" t="s">
        <v>44</v>
      </c>
      <c r="B34" s="2"/>
      <c r="C34" s="7">
        <f>B34/B37</f>
        <v>0</v>
      </c>
    </row>
    <row r="35" spans="1:4" x14ac:dyDescent="0.25">
      <c r="A35" s="2" t="s">
        <v>46</v>
      </c>
      <c r="B35" s="2"/>
      <c r="C35" s="7"/>
    </row>
    <row r="36" spans="1:4" x14ac:dyDescent="0.25">
      <c r="A36" s="2" t="s">
        <v>47</v>
      </c>
      <c r="B36" s="2"/>
      <c r="C36" s="7"/>
      <c r="D36" s="4"/>
    </row>
    <row r="37" spans="1:4" x14ac:dyDescent="0.25">
      <c r="A37" s="6" t="s">
        <v>99</v>
      </c>
      <c r="B37" s="6">
        <f>SUM(B32:B36)</f>
        <v>1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/>
      <c r="C40" s="7">
        <f>B40/B45</f>
        <v>0</v>
      </c>
    </row>
    <row r="41" spans="1:4" x14ac:dyDescent="0.25">
      <c r="A41" s="2" t="s">
        <v>43</v>
      </c>
      <c r="B41" s="2">
        <v>1</v>
      </c>
      <c r="C41" s="7">
        <f>B41/B45</f>
        <v>1</v>
      </c>
    </row>
    <row r="42" spans="1:4" x14ac:dyDescent="0.25">
      <c r="A42" s="2" t="s">
        <v>44</v>
      </c>
      <c r="B42" s="2"/>
      <c r="C42" s="7">
        <f>B42/B45</f>
        <v>0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/>
      <c r="C44" s="7"/>
      <c r="D44" s="4"/>
    </row>
    <row r="45" spans="1:4" x14ac:dyDescent="0.25">
      <c r="A45" s="6" t="s">
        <v>99</v>
      </c>
      <c r="B45" s="6">
        <f>SUM(B40:B44)</f>
        <v>1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/>
      <c r="C48" s="7">
        <f>B48/B53</f>
        <v>0</v>
      </c>
    </row>
    <row r="49" spans="1:13" x14ac:dyDescent="0.25">
      <c r="A49" s="2" t="s">
        <v>43</v>
      </c>
      <c r="B49" s="2"/>
      <c r="C49" s="7">
        <f>B49/B53</f>
        <v>0</v>
      </c>
    </row>
    <row r="50" spans="1:13" x14ac:dyDescent="0.25">
      <c r="A50" s="2" t="s">
        <v>44</v>
      </c>
      <c r="B50" s="2">
        <v>1</v>
      </c>
      <c r="C50" s="7">
        <f>B50/B53</f>
        <v>1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1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59</v>
      </c>
      <c r="B56" s="2"/>
      <c r="C56" s="7">
        <f>B56/B61</f>
        <v>0</v>
      </c>
    </row>
    <row r="57" spans="1:13" x14ac:dyDescent="0.25">
      <c r="A57" s="2" t="s">
        <v>62</v>
      </c>
      <c r="B57" s="2">
        <v>0</v>
      </c>
      <c r="C57" s="7">
        <f>B57/B61</f>
        <v>0</v>
      </c>
    </row>
    <row r="58" spans="1:13" x14ac:dyDescent="0.25">
      <c r="A58" s="2" t="s">
        <v>44</v>
      </c>
      <c r="B58" s="2">
        <v>1</v>
      </c>
      <c r="C58" s="7">
        <f>B58/B61</f>
        <v>1</v>
      </c>
    </row>
    <row r="59" spans="1:13" x14ac:dyDescent="0.25">
      <c r="A59" s="2" t="s">
        <v>50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1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0</v>
      </c>
      <c r="C64" s="7">
        <f>B64/B69</f>
        <v>0</v>
      </c>
    </row>
    <row r="65" spans="1:4" x14ac:dyDescent="0.25">
      <c r="A65" s="2" t="s">
        <v>43</v>
      </c>
      <c r="B65" s="2"/>
      <c r="C65" s="7">
        <f>B65/B69</f>
        <v>0</v>
      </c>
    </row>
    <row r="66" spans="1:4" x14ac:dyDescent="0.25">
      <c r="A66" s="2" t="s">
        <v>44</v>
      </c>
      <c r="B66" s="2">
        <v>1</v>
      </c>
      <c r="C66" s="7">
        <f>B66/B69</f>
        <v>1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1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59</v>
      </c>
      <c r="B72" s="2">
        <v>0</v>
      </c>
      <c r="C72" s="7">
        <f>B72/B77</f>
        <v>0</v>
      </c>
    </row>
    <row r="73" spans="1:4" x14ac:dyDescent="0.25">
      <c r="A73" s="2" t="s">
        <v>43</v>
      </c>
      <c r="B73" s="2">
        <v>1</v>
      </c>
      <c r="C73" s="7">
        <f>B73/B77</f>
        <v>1</v>
      </c>
    </row>
    <row r="74" spans="1:4" x14ac:dyDescent="0.25">
      <c r="A74" s="2" t="s">
        <v>69</v>
      </c>
      <c r="B74" s="2"/>
      <c r="C74" s="7">
        <f>B74/B77</f>
        <v>0</v>
      </c>
    </row>
    <row r="75" spans="1:4" x14ac:dyDescent="0.25">
      <c r="A75" s="2" t="s">
        <v>50</v>
      </c>
      <c r="B75" s="2">
        <v>0</v>
      </c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1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/>
      <c r="C80" s="7">
        <f>B80/B85</f>
        <v>0</v>
      </c>
    </row>
    <row r="81" spans="1:3" x14ac:dyDescent="0.25">
      <c r="A81" s="2" t="s">
        <v>43</v>
      </c>
      <c r="B81" s="2"/>
      <c r="C81" s="7">
        <f>B81/B85</f>
        <v>0</v>
      </c>
    </row>
    <row r="82" spans="1:3" x14ac:dyDescent="0.25">
      <c r="A82" s="2" t="s">
        <v>44</v>
      </c>
      <c r="B82" s="2">
        <v>1</v>
      </c>
      <c r="C82" s="7">
        <f>B82/B85</f>
        <v>1</v>
      </c>
    </row>
    <row r="83" spans="1:3" x14ac:dyDescent="0.25">
      <c r="A83" s="2" t="s">
        <v>45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1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/>
      <c r="C88" s="7">
        <f>B88/B93</f>
        <v>0</v>
      </c>
    </row>
    <row r="89" spans="1:3" x14ac:dyDescent="0.25">
      <c r="A89" s="2" t="s">
        <v>43</v>
      </c>
      <c r="B89" s="2"/>
      <c r="C89" s="7">
        <f>B89/B93</f>
        <v>0</v>
      </c>
    </row>
    <row r="90" spans="1:3" x14ac:dyDescent="0.25">
      <c r="A90" s="2" t="s">
        <v>44</v>
      </c>
      <c r="B90" s="2">
        <v>1</v>
      </c>
      <c r="C90" s="7">
        <f>B90/B93</f>
        <v>1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55</v>
      </c>
      <c r="B92" s="2"/>
      <c r="C92" s="7"/>
    </row>
    <row r="93" spans="1:3" x14ac:dyDescent="0.25">
      <c r="A93" s="6" t="s">
        <v>99</v>
      </c>
      <c r="B93" s="6">
        <f>SUM(B88:B92)</f>
        <v>1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59</v>
      </c>
      <c r="B96" s="2"/>
      <c r="C96" s="7">
        <f>B96/B101</f>
        <v>0</v>
      </c>
    </row>
    <row r="97" spans="1:3" x14ac:dyDescent="0.25">
      <c r="A97" s="2" t="s">
        <v>43</v>
      </c>
      <c r="B97" s="2"/>
      <c r="C97" s="7">
        <f>B97/B101</f>
        <v>0</v>
      </c>
    </row>
    <row r="98" spans="1:3" x14ac:dyDescent="0.25">
      <c r="A98" s="2" t="s">
        <v>44</v>
      </c>
      <c r="B98" s="2">
        <v>1</v>
      </c>
      <c r="C98" s="7">
        <f>B98/B101</f>
        <v>1</v>
      </c>
    </row>
    <row r="99" spans="1:3" x14ac:dyDescent="0.25">
      <c r="A99" s="2" t="s">
        <v>50</v>
      </c>
      <c r="B99" s="2"/>
      <c r="C99" s="7">
        <f>B99/B101</f>
        <v>0</v>
      </c>
    </row>
    <row r="100" spans="1:3" x14ac:dyDescent="0.25">
      <c r="A100" s="2" t="s">
        <v>78</v>
      </c>
      <c r="B100" s="2"/>
      <c r="C100" s="7"/>
    </row>
    <row r="101" spans="1:3" x14ac:dyDescent="0.25">
      <c r="A101" s="6" t="s">
        <v>99</v>
      </c>
      <c r="B101" s="6">
        <f>SUM(B96:B100)</f>
        <v>1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59</v>
      </c>
      <c r="B104" s="2"/>
      <c r="C104" s="7">
        <f>B104/B109</f>
        <v>0</v>
      </c>
    </row>
    <row r="105" spans="1:3" x14ac:dyDescent="0.25">
      <c r="A105" s="2" t="s">
        <v>81</v>
      </c>
      <c r="B105" s="2"/>
      <c r="C105" s="7">
        <f>B105/B109</f>
        <v>0</v>
      </c>
    </row>
    <row r="106" spans="1:3" x14ac:dyDescent="0.25">
      <c r="A106" s="2" t="s">
        <v>44</v>
      </c>
      <c r="B106" s="2">
        <v>1</v>
      </c>
      <c r="C106" s="7">
        <f>B106/B109</f>
        <v>1</v>
      </c>
    </row>
    <row r="107" spans="1:3" x14ac:dyDescent="0.25">
      <c r="A107" s="2" t="s">
        <v>45</v>
      </c>
      <c r="B107" s="2"/>
      <c r="C107" s="7"/>
    </row>
    <row r="108" spans="1:3" x14ac:dyDescent="0.25">
      <c r="A108" s="2" t="s">
        <v>84</v>
      </c>
      <c r="B108" s="2"/>
      <c r="C108" s="7"/>
    </row>
    <row r="109" spans="1:3" x14ac:dyDescent="0.25">
      <c r="A109" s="6" t="s">
        <v>99</v>
      </c>
      <c r="B109" s="6">
        <f>SUM(B104:B108)</f>
        <v>1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/>
      <c r="C112" s="7">
        <f>B112/B117</f>
        <v>0</v>
      </c>
    </row>
    <row r="113" spans="1:3" x14ac:dyDescent="0.25">
      <c r="A113" s="2" t="s">
        <v>43</v>
      </c>
      <c r="B113" s="2">
        <v>1</v>
      </c>
      <c r="C113" s="7">
        <f>B113/B117</f>
        <v>1</v>
      </c>
    </row>
    <row r="114" spans="1:3" x14ac:dyDescent="0.25">
      <c r="A114" s="2" t="s">
        <v>44</v>
      </c>
      <c r="B114" s="2">
        <v>0</v>
      </c>
      <c r="C114" s="7">
        <f>B114/B117</f>
        <v>0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1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v>0</v>
      </c>
      <c r="C120" s="7">
        <f>B120/B125</f>
        <v>0</v>
      </c>
    </row>
    <row r="121" spans="1:3" x14ac:dyDescent="0.25">
      <c r="A121" s="2" t="s">
        <v>43</v>
      </c>
      <c r="B121" s="2"/>
      <c r="C121" s="7">
        <f>B121/B125</f>
        <v>0</v>
      </c>
    </row>
    <row r="122" spans="1:3" x14ac:dyDescent="0.25">
      <c r="A122" s="2" t="s">
        <v>44</v>
      </c>
      <c r="B122" s="2">
        <v>1</v>
      </c>
      <c r="C122" s="7">
        <f>B122/B125</f>
        <v>1</v>
      </c>
    </row>
    <row r="123" spans="1:3" x14ac:dyDescent="0.25">
      <c r="A123" s="2" t="s">
        <v>45</v>
      </c>
      <c r="B123" s="2">
        <v>0</v>
      </c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1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1</v>
      </c>
      <c r="C130" s="7">
        <f>B130/B135</f>
        <v>1</v>
      </c>
    </row>
    <row r="131" spans="1:3" x14ac:dyDescent="0.25">
      <c r="A131" s="2" t="s">
        <v>86</v>
      </c>
      <c r="B131" s="2">
        <v>0</v>
      </c>
      <c r="C131" s="7">
        <f>B131/B135</f>
        <v>0</v>
      </c>
    </row>
    <row r="132" spans="1:3" x14ac:dyDescent="0.25">
      <c r="A132" s="2" t="s">
        <v>87</v>
      </c>
      <c r="B132" s="2">
        <v>0</v>
      </c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1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/>
      <c r="C138" s="7">
        <f>B138/B145</f>
        <v>0</v>
      </c>
    </row>
    <row r="139" spans="1:3" x14ac:dyDescent="0.25">
      <c r="A139" s="2" t="s">
        <v>2</v>
      </c>
      <c r="B139" s="2">
        <v>1</v>
      </c>
      <c r="C139" s="7">
        <f>B139/B145</f>
        <v>0.33333333333333331</v>
      </c>
    </row>
    <row r="140" spans="1:3" x14ac:dyDescent="0.25">
      <c r="A140" s="2" t="s">
        <v>3</v>
      </c>
      <c r="B140" s="2">
        <v>1</v>
      </c>
      <c r="C140" s="7">
        <f>B140/B145</f>
        <v>0.33333333333333331</v>
      </c>
    </row>
    <row r="141" spans="1:3" x14ac:dyDescent="0.25">
      <c r="A141" s="2" t="s">
        <v>4</v>
      </c>
      <c r="B141" s="2"/>
      <c r="C141" s="7">
        <f>B141/B145</f>
        <v>0</v>
      </c>
    </row>
    <row r="142" spans="1:3" x14ac:dyDescent="0.25">
      <c r="A142" s="2" t="s">
        <v>5</v>
      </c>
      <c r="B142" s="2"/>
      <c r="C142" s="7">
        <f>B142/B145</f>
        <v>0</v>
      </c>
    </row>
    <row r="143" spans="1:3" x14ac:dyDescent="0.25">
      <c r="A143" s="2" t="s">
        <v>6</v>
      </c>
      <c r="B143" s="2">
        <v>1</v>
      </c>
      <c r="C143" s="7">
        <f>B143/B145</f>
        <v>0.33333333333333331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3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v>1</v>
      </c>
      <c r="C148" s="7">
        <f>B148/B162</f>
        <v>0.33333333333333331</v>
      </c>
    </row>
    <row r="149" spans="1:3" x14ac:dyDescent="0.25">
      <c r="A149" s="2" t="s">
        <v>9</v>
      </c>
      <c r="B149" s="2"/>
      <c r="C149" s="7">
        <f>B149/B162</f>
        <v>0</v>
      </c>
    </row>
    <row r="150" spans="1:3" x14ac:dyDescent="0.25">
      <c r="A150" s="2" t="s">
        <v>10</v>
      </c>
      <c r="B150" s="2"/>
      <c r="C150" s="7">
        <f>B150/B162</f>
        <v>0</v>
      </c>
    </row>
    <row r="151" spans="1:3" x14ac:dyDescent="0.25">
      <c r="A151" s="2" t="s">
        <v>11</v>
      </c>
      <c r="B151" s="2"/>
      <c r="C151" s="7">
        <f>B151/B162</f>
        <v>0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/>
      <c r="C153" s="7">
        <f>B153/B162</f>
        <v>0</v>
      </c>
    </row>
    <row r="154" spans="1:3" x14ac:dyDescent="0.25">
      <c r="A154" s="2" t="s">
        <v>14</v>
      </c>
      <c r="B154" s="2">
        <v>1</v>
      </c>
      <c r="C154" s="7">
        <f>B154/B162</f>
        <v>0.33333333333333331</v>
      </c>
    </row>
    <row r="155" spans="1:3" x14ac:dyDescent="0.25">
      <c r="A155" s="2" t="s">
        <v>15</v>
      </c>
      <c r="B155" s="2"/>
      <c r="C155" s="7">
        <f>B155/B162</f>
        <v>0</v>
      </c>
    </row>
    <row r="156" spans="1:3" x14ac:dyDescent="0.25">
      <c r="A156" s="2" t="s">
        <v>16</v>
      </c>
      <c r="B156" s="2"/>
      <c r="C156" s="7">
        <f>B156/B162</f>
        <v>0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1</v>
      </c>
      <c r="C158" s="7">
        <f>B158/B162</f>
        <v>0.33333333333333331</v>
      </c>
    </row>
    <row r="159" spans="1:3" x14ac:dyDescent="0.25">
      <c r="A159" s="2" t="s">
        <v>19</v>
      </c>
      <c r="B159" s="2"/>
      <c r="C159" s="7">
        <f>B159/B162</f>
        <v>0</v>
      </c>
    </row>
    <row r="160" spans="1:3" x14ac:dyDescent="0.25">
      <c r="A160" s="2" t="s">
        <v>20</v>
      </c>
      <c r="B160" s="2"/>
      <c r="C160" s="7">
        <f>B160/B162</f>
        <v>0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3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1</v>
      </c>
      <c r="C165" s="7">
        <f>B165/B167</f>
        <v>1</v>
      </c>
    </row>
    <row r="166" spans="1:3" x14ac:dyDescent="0.25">
      <c r="A166" s="2" t="s">
        <v>94</v>
      </c>
      <c r="B166" s="2">
        <v>0</v>
      </c>
      <c r="C166" s="7">
        <f>B166/B167</f>
        <v>0</v>
      </c>
    </row>
    <row r="167" spans="1:3" x14ac:dyDescent="0.25">
      <c r="A167" s="6" t="s">
        <v>99</v>
      </c>
      <c r="B167" s="6">
        <f>SUM(B165:B166)</f>
        <v>1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104</v>
      </c>
      <c r="C169" s="12" t="s">
        <v>96</v>
      </c>
    </row>
    <row r="170" spans="1:3" x14ac:dyDescent="0.25">
      <c r="A170" s="2" t="s">
        <v>97</v>
      </c>
      <c r="B170" s="2">
        <v>1</v>
      </c>
      <c r="C170" s="7">
        <f>B170/B172</f>
        <v>1</v>
      </c>
    </row>
    <row r="171" spans="1:3" x14ac:dyDescent="0.25">
      <c r="A171" s="2" t="s">
        <v>98</v>
      </c>
      <c r="B171" s="2">
        <v>0</v>
      </c>
      <c r="C171" s="7">
        <f>B171/B172</f>
        <v>0</v>
      </c>
    </row>
    <row r="172" spans="1:3" x14ac:dyDescent="0.25">
      <c r="A172" s="6" t="s">
        <v>99</v>
      </c>
      <c r="B172" s="6">
        <f>SUM(B170:B171)</f>
        <v>1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中護學院</vt:lpstr>
      <vt:lpstr>老服系</vt:lpstr>
      <vt:lpstr>美容系</vt:lpstr>
      <vt:lpstr>護理系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2021-01-20T05:38:25Z</dcterms:modified>
</cp:coreProperties>
</file>