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92414A-9C7E-45AB-803B-038774C0CD2D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語文學院" sheetId="2" r:id="rId1"/>
    <sheet name="應中系" sheetId="3" r:id="rId2"/>
    <sheet name="應日系" sheetId="4" r:id="rId3"/>
    <sheet name="應英系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2" l="1"/>
  <c r="B166" i="2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9" i="2"/>
  <c r="B140" i="2"/>
  <c r="B141" i="2"/>
  <c r="B142" i="2"/>
  <c r="B143" i="2"/>
  <c r="B144" i="2"/>
  <c r="B148" i="2"/>
  <c r="B138" i="2"/>
  <c r="B131" i="2"/>
  <c r="B132" i="2"/>
  <c r="B133" i="2"/>
  <c r="B134" i="2"/>
  <c r="B121" i="2"/>
  <c r="B122" i="2"/>
  <c r="B123" i="2"/>
  <c r="B124" i="2"/>
  <c r="B130" i="2"/>
  <c r="B120" i="2"/>
  <c r="B113" i="2"/>
  <c r="B114" i="2"/>
  <c r="B115" i="2"/>
  <c r="B116" i="2"/>
  <c r="B112" i="2"/>
  <c r="B104" i="2"/>
  <c r="B105" i="2"/>
  <c r="B106" i="2"/>
  <c r="B107" i="2"/>
  <c r="B108" i="2"/>
  <c r="B97" i="2"/>
  <c r="B98" i="2"/>
  <c r="B99" i="2"/>
  <c r="B100" i="2"/>
  <c r="B89" i="2"/>
  <c r="B90" i="2"/>
  <c r="B91" i="2"/>
  <c r="B92" i="2"/>
  <c r="B81" i="2"/>
  <c r="B82" i="2"/>
  <c r="B83" i="2"/>
  <c r="B84" i="2"/>
  <c r="B96" i="2"/>
  <c r="B88" i="2"/>
  <c r="B80" i="2"/>
  <c r="B73" i="2"/>
  <c r="B74" i="2"/>
  <c r="B75" i="2"/>
  <c r="B76" i="2"/>
  <c r="B72" i="2"/>
  <c r="B65" i="2"/>
  <c r="B66" i="2"/>
  <c r="B67" i="2"/>
  <c r="B68" i="2"/>
  <c r="B57" i="2"/>
  <c r="B58" i="2"/>
  <c r="B59" i="2"/>
  <c r="B60" i="2"/>
  <c r="B49" i="2"/>
  <c r="B50" i="2"/>
  <c r="B51" i="2"/>
  <c r="B52" i="2"/>
  <c r="B56" i="2"/>
  <c r="B64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7" i="2"/>
  <c r="B28" i="2"/>
  <c r="B24" i="2"/>
  <c r="B15" i="2"/>
  <c r="B16" i="2"/>
  <c r="B17" i="2"/>
  <c r="B18" i="2"/>
  <c r="B14" i="2"/>
  <c r="B7" i="2"/>
  <c r="B8" i="2"/>
  <c r="B9" i="2"/>
  <c r="B10" i="2"/>
  <c r="B6" i="2"/>
  <c r="B117" i="2" l="1"/>
  <c r="B109" i="2"/>
  <c r="B101" i="2"/>
  <c r="B93" i="2"/>
  <c r="B69" i="2"/>
  <c r="B53" i="2"/>
  <c r="B85" i="2"/>
  <c r="B77" i="2"/>
  <c r="B61" i="2"/>
  <c r="B172" i="4"/>
  <c r="B172" i="5" l="1"/>
  <c r="C170" i="5" s="1"/>
  <c r="B167" i="5"/>
  <c r="C165" i="5" s="1"/>
  <c r="B162" i="5"/>
  <c r="C160" i="5" s="1"/>
  <c r="B145" i="5"/>
  <c r="C143" i="5" s="1"/>
  <c r="B135" i="5"/>
  <c r="C131" i="5" s="1"/>
  <c r="B125" i="5"/>
  <c r="C122" i="5" s="1"/>
  <c r="B117" i="5"/>
  <c r="C114" i="5" s="1"/>
  <c r="B109" i="5"/>
  <c r="C105" i="5" s="1"/>
  <c r="B101" i="5"/>
  <c r="C99" i="5" s="1"/>
  <c r="C97" i="5"/>
  <c r="B93" i="5"/>
  <c r="C88" i="5" s="1"/>
  <c r="B85" i="5"/>
  <c r="C80" i="5" s="1"/>
  <c r="B77" i="5"/>
  <c r="C73" i="5" s="1"/>
  <c r="B69" i="5"/>
  <c r="C66" i="5" s="1"/>
  <c r="C64" i="5"/>
  <c r="B61" i="5"/>
  <c r="C57" i="5" s="1"/>
  <c r="B53" i="5"/>
  <c r="C50" i="5" s="1"/>
  <c r="B45" i="5"/>
  <c r="C41" i="5" s="1"/>
  <c r="B37" i="5"/>
  <c r="C32" i="5" s="1"/>
  <c r="B29" i="5"/>
  <c r="C25" i="5" s="1"/>
  <c r="B19" i="5"/>
  <c r="C14" i="5" s="1"/>
  <c r="B11" i="5"/>
  <c r="C8" i="5" s="1"/>
  <c r="C171" i="4"/>
  <c r="B167" i="4"/>
  <c r="C166" i="4" s="1"/>
  <c r="B162" i="4"/>
  <c r="C155" i="4" s="1"/>
  <c r="B145" i="4"/>
  <c r="C138" i="4" s="1"/>
  <c r="B135" i="4"/>
  <c r="C132" i="4" s="1"/>
  <c r="B125" i="4"/>
  <c r="C120" i="4" s="1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6" i="4" s="1"/>
  <c r="B61" i="4"/>
  <c r="C58" i="4" s="1"/>
  <c r="B53" i="4"/>
  <c r="C49" i="4" s="1"/>
  <c r="B45" i="4"/>
  <c r="C42" i="4" s="1"/>
  <c r="B37" i="4"/>
  <c r="C32" i="4" s="1"/>
  <c r="B29" i="4"/>
  <c r="C26" i="4" s="1"/>
  <c r="B19" i="4"/>
  <c r="C16" i="4" s="1"/>
  <c r="B11" i="4"/>
  <c r="C8" i="4" s="1"/>
  <c r="B172" i="3"/>
  <c r="C170" i="3" s="1"/>
  <c r="B167" i="3"/>
  <c r="C166" i="3" s="1"/>
  <c r="B162" i="3"/>
  <c r="C159" i="3" s="1"/>
  <c r="B145" i="3"/>
  <c r="C142" i="3" s="1"/>
  <c r="B135" i="3"/>
  <c r="C130" i="3" s="1"/>
  <c r="B125" i="3"/>
  <c r="C124" i="3" s="1"/>
  <c r="B117" i="3"/>
  <c r="C114" i="3" s="1"/>
  <c r="B109" i="3"/>
  <c r="C105" i="3" s="1"/>
  <c r="B101" i="3"/>
  <c r="C99" i="3" s="1"/>
  <c r="B93" i="3"/>
  <c r="C90" i="3" s="1"/>
  <c r="B85" i="3"/>
  <c r="C82" i="3" s="1"/>
  <c r="B77" i="3"/>
  <c r="C72" i="3" s="1"/>
  <c r="B69" i="3"/>
  <c r="C66" i="3" s="1"/>
  <c r="B61" i="3"/>
  <c r="C56" i="3" s="1"/>
  <c r="B53" i="3"/>
  <c r="C50" i="3" s="1"/>
  <c r="B45" i="3"/>
  <c r="C40" i="3" s="1"/>
  <c r="B37" i="3"/>
  <c r="C34" i="3" s="1"/>
  <c r="B29" i="3"/>
  <c r="C24" i="3" s="1"/>
  <c r="B19" i="3"/>
  <c r="C16" i="3" s="1"/>
  <c r="B11" i="3"/>
  <c r="C7" i="3" s="1"/>
  <c r="C96" i="5" l="1"/>
  <c r="C14" i="4"/>
  <c r="C65" i="5"/>
  <c r="C50" i="4"/>
  <c r="C73" i="3"/>
  <c r="C121" i="4"/>
  <c r="C64" i="4"/>
  <c r="C65" i="4"/>
  <c r="C33" i="4"/>
  <c r="C34" i="4"/>
  <c r="C15" i="4"/>
  <c r="C88" i="3"/>
  <c r="C80" i="3"/>
  <c r="C83" i="3"/>
  <c r="C171" i="5"/>
  <c r="C172" i="5" s="1"/>
  <c r="C166" i="5"/>
  <c r="C167" i="5" s="1"/>
  <c r="C155" i="5"/>
  <c r="C161" i="5"/>
  <c r="C153" i="5"/>
  <c r="C154" i="5"/>
  <c r="C144" i="5"/>
  <c r="C132" i="5"/>
  <c r="C120" i="5"/>
  <c r="C121" i="5"/>
  <c r="C123" i="5"/>
  <c r="C124" i="5"/>
  <c r="C112" i="5"/>
  <c r="C113" i="5"/>
  <c r="C106" i="5"/>
  <c r="C104" i="5"/>
  <c r="C98" i="5"/>
  <c r="C89" i="5"/>
  <c r="C90" i="5"/>
  <c r="C81" i="5"/>
  <c r="C82" i="5"/>
  <c r="C83" i="5"/>
  <c r="C74" i="5"/>
  <c r="C58" i="5"/>
  <c r="C48" i="5"/>
  <c r="C49" i="5"/>
  <c r="C42" i="5"/>
  <c r="C33" i="5"/>
  <c r="C34" i="5"/>
  <c r="C26" i="5"/>
  <c r="C15" i="5"/>
  <c r="C16" i="5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71" i="3"/>
  <c r="C172" i="3" s="1"/>
  <c r="C152" i="3"/>
  <c r="C153" i="3"/>
  <c r="C160" i="3"/>
  <c r="C161" i="3"/>
  <c r="C143" i="3"/>
  <c r="C144" i="3"/>
  <c r="C131" i="3"/>
  <c r="C132" i="3"/>
  <c r="C120" i="3"/>
  <c r="C121" i="3"/>
  <c r="C106" i="3"/>
  <c r="C104" i="3"/>
  <c r="C89" i="3"/>
  <c r="C74" i="3"/>
  <c r="C58" i="3"/>
  <c r="C57" i="3"/>
  <c r="C41" i="3"/>
  <c r="C42" i="3"/>
  <c r="C25" i="3"/>
  <c r="C26" i="3"/>
  <c r="C8" i="3"/>
  <c r="C138" i="5"/>
  <c r="C139" i="5"/>
  <c r="C148" i="5"/>
  <c r="C156" i="5"/>
  <c r="C140" i="5"/>
  <c r="C149" i="5"/>
  <c r="C157" i="5"/>
  <c r="C6" i="5"/>
  <c r="C141" i="5"/>
  <c r="C150" i="5"/>
  <c r="C158" i="5"/>
  <c r="C7" i="5"/>
  <c r="C24" i="5"/>
  <c r="C40" i="5"/>
  <c r="C56" i="5"/>
  <c r="C72" i="5"/>
  <c r="C130" i="5"/>
  <c r="C142" i="5"/>
  <c r="C151" i="5"/>
  <c r="C159" i="5"/>
  <c r="C152" i="5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14" i="3"/>
  <c r="C48" i="3"/>
  <c r="C96" i="3"/>
  <c r="C154" i="3"/>
  <c r="C32" i="3"/>
  <c r="C64" i="3"/>
  <c r="C122" i="3"/>
  <c r="C138" i="3"/>
  <c r="C155" i="3"/>
  <c r="C15" i="3"/>
  <c r="C33" i="3"/>
  <c r="C49" i="3"/>
  <c r="C65" i="3"/>
  <c r="C81" i="3"/>
  <c r="C123" i="3"/>
  <c r="C139" i="3"/>
  <c r="C148" i="3"/>
  <c r="C156" i="3"/>
  <c r="C165" i="3"/>
  <c r="C167" i="3" s="1"/>
  <c r="C97" i="3"/>
  <c r="C112" i="3"/>
  <c r="C140" i="3"/>
  <c r="C149" i="3"/>
  <c r="C157" i="3"/>
  <c r="C6" i="3"/>
  <c r="C98" i="3"/>
  <c r="C113" i="3"/>
  <c r="C141" i="3"/>
  <c r="C150" i="3"/>
  <c r="C158" i="3"/>
  <c r="C151" i="3"/>
  <c r="C99" i="2"/>
  <c r="B45" i="2"/>
  <c r="B37" i="2"/>
  <c r="B29" i="2"/>
  <c r="C11" i="5" l="1"/>
  <c r="C145" i="4"/>
  <c r="C11" i="4"/>
  <c r="C11" i="3"/>
  <c r="C162" i="5"/>
  <c r="C145" i="5"/>
  <c r="C162" i="4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C114" i="2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<sst xmlns="http://schemas.openxmlformats.org/spreadsheetml/2006/main" count="764" uniqueCount="108">
  <si>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</si>
  <si>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</si>
  <si>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</si>
  <si>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</si>
  <si>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</si>
  <si>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</si>
  <si>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</si>
  <si>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</si>
  <si>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</si>
  <si>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</si>
  <si>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</si>
  <si>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</si>
  <si>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</si>
  <si>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</si>
  <si>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</si>
  <si>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</si>
  <si>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</si>
  <si>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</si>
  <si>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</si>
  <si>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</si>
  <si>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</si>
  <si>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</si>
  <si>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</si>
  <si>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</si>
  <si>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</si>
  <si>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</si>
  <si>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</si>
  <si>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</si>
  <si>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</si>
  <si>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</si>
  <si>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</si>
  <si>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</si>
  <si>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</si>
  <si>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</si>
  <si>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</si>
  <si>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</si>
  <si>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</si>
  <si>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</si>
  <si>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</si>
  <si>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</si>
  <si>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</si>
  <si>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</si>
  <si>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</si>
  <si>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</si>
  <si>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</si>
  <si>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</si>
  <si>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</si>
  <si>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</si>
  <si>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</si>
  <si>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</si>
  <si>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</si>
  <si>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</si>
  <si>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</si>
  <si>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</si>
  <si>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</si>
  <si>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</si>
  <si>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</si>
  <si>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</si>
  <si>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</si>
  <si>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</si>
  <si>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</si>
  <si>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</si>
  <si>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</si>
  <si>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</si>
  <si>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</si>
  <si>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</si>
  <si>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</si>
  <si>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</si>
  <si>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</si>
  <si>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</si>
  <si>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</si>
  <si>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</si>
  <si>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</si>
  <si>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</si>
  <si>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</si>
  <si>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</si>
  <si>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</si>
  <si>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</si>
  <si>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</si>
  <si>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</si>
  <si>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</si>
  <si>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</si>
  <si>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</si>
  <si>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</si>
  <si>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</si>
  <si>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</si>
  <si>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</si>
  <si>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</si>
  <si>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</si>
  <si>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</si>
  <si>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</si>
  <si>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</si>
  <si>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</si>
  <si>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</si>
  <si>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</si>
  <si>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</si>
  <si>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</si>
  <si>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</si>
  <si>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</si>
  <si>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</si>
  <si>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</si>
  <si>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</si>
  <si>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</si>
  <si>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</si>
  <si>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108學年度雇主滿意調查結果(語文學院)</t>
    <phoneticPr fontId="1" type="noConversion"/>
  </si>
  <si>
    <t>108學年度雇主滿意調查結果(應中系)</t>
    <phoneticPr fontId="1" type="noConversion"/>
  </si>
  <si>
    <t>108學年度雇主滿意調查結果(應日系)</t>
    <phoneticPr fontId="1" type="noConversion"/>
  </si>
  <si>
    <t>108學年度雇主滿意調查結果(應英系)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</si>
</sst>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語文學院!$C$5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語文學院!$C$6:$C$10</c:f>
              <c:numCache>
                <c:formatCode>0.00%</c:formatCode>
                <c:ptCount val="5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69552"/>
        <c:axId val="225069160"/>
      </c:barChart>
      <c:catAx>
        <c:axId val="22506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69160"/>
        <c:crosses val="autoZero"/>
        <c:auto val="1"/>
        <c:lblAlgn val="ctr"/>
        <c:lblOffset val="100"/>
        <c:noMultiLvlLbl val="0"/>
      </c:catAx>
      <c:valAx>
        <c:axId val="22506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6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語文學院!$C$72:$C$76</c:f>
              <c:numCache>
                <c:formatCode>0.00%</c:formatCode>
                <c:ptCount val="5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31056"/>
        <c:axId val="226576184"/>
      </c:barChart>
      <c:catAx>
        <c:axId val="22533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6184"/>
        <c:crosses val="autoZero"/>
        <c:auto val="1"/>
        <c:lblAlgn val="ctr"/>
        <c:lblOffset val="100"/>
        <c:noMultiLvlLbl val="0"/>
      </c:catAx>
      <c:valAx>
        <c:axId val="22657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3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語文學院!$C$80:$C$84</c:f>
              <c:numCache>
                <c:formatCode>0.00%</c:formatCode>
                <c:ptCount val="5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9320"/>
        <c:axId val="226578536"/>
      </c:barChart>
      <c:catAx>
        <c:axId val="22657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8536"/>
        <c:crosses val="autoZero"/>
        <c:auto val="1"/>
        <c:lblAlgn val="ctr"/>
        <c:lblOffset val="100"/>
        <c:noMultiLvlLbl val="0"/>
      </c:catAx>
      <c:valAx>
        <c:axId val="22657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語文學院!$C$88:$C$92</c:f>
              <c:numCache>
                <c:formatCode>0.00%</c:formatCode>
                <c:ptCount val="5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4224"/>
        <c:axId val="226575400"/>
      </c:barChart>
      <c:catAx>
        <c:axId val="2265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5400"/>
        <c:crosses val="autoZero"/>
        <c:auto val="1"/>
        <c:lblAlgn val="ctr"/>
        <c:lblOffset val="100"/>
        <c:noMultiLvlLbl val="0"/>
      </c:catAx>
      <c:valAx>
        <c:axId val="22657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語文學院!$C$96:$C$100</c:f>
              <c:numCache>
                <c:formatCode>0.00%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5792"/>
        <c:axId val="226576576"/>
      </c:barChart>
      <c:catAx>
        <c:axId val="22657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6576"/>
        <c:crosses val="autoZero"/>
        <c:auto val="1"/>
        <c:lblAlgn val="ctr"/>
        <c:lblOffset val="100"/>
        <c:noMultiLvlLbl val="0"/>
      </c:catAx>
      <c:valAx>
        <c:axId val="2265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語文學院!$C$104:$C$108</c:f>
              <c:numCache>
                <c:formatCode>0.00%</c:formatCode>
                <c:ptCount val="5"/>
                <c:pt idx="0">
                  <c:v>0.4</c:v>
                </c:pt>
                <c:pt idx="1">
                  <c:v>0.5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7360"/>
        <c:axId val="226573048"/>
      </c:barChart>
      <c:catAx>
        <c:axId val="22657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3048"/>
        <c:crosses val="autoZero"/>
        <c:auto val="1"/>
        <c:lblAlgn val="ctr"/>
        <c:lblOffset val="100"/>
        <c:noMultiLvlLbl val="0"/>
      </c:catAx>
      <c:valAx>
        <c:axId val="22657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0.4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3440"/>
        <c:axId val="226578144"/>
      </c:barChart>
      <c:catAx>
        <c:axId val="2265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8144"/>
        <c:crosses val="autoZero"/>
        <c:auto val="1"/>
        <c:lblAlgn val="ctr"/>
        <c:lblOffset val="100"/>
        <c:noMultiLvlLbl val="0"/>
      </c:catAx>
      <c:valAx>
        <c:axId val="2265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語文學院!$C$130:$C$134</c:f>
              <c:numCache>
                <c:formatCode>0.00%</c:formatCode>
                <c:ptCount val="5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79712"/>
        <c:axId val="226580104"/>
      </c:barChart>
      <c:catAx>
        <c:axId val="2265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80104"/>
        <c:crosses val="autoZero"/>
        <c:auto val="1"/>
        <c:lblAlgn val="ctr"/>
        <c:lblOffset val="100"/>
        <c:noMultiLvlLbl val="0"/>
      </c:catAx>
      <c:valAx>
        <c:axId val="22658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57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語文學院!$C$138:$C$144</c:f>
              <c:numCache>
                <c:formatCode>0.00%</c:formatCode>
                <c:ptCount val="7"/>
                <c:pt idx="0">
                  <c:v>0.15625</c:v>
                </c:pt>
                <c:pt idx="1">
                  <c:v>0.1875</c:v>
                </c:pt>
                <c:pt idx="2">
                  <c:v>0.28125</c:v>
                </c:pt>
                <c:pt idx="3">
                  <c:v>0.1875</c:v>
                </c:pt>
                <c:pt idx="4">
                  <c:v>9.375E-2</c:v>
                </c:pt>
                <c:pt idx="5">
                  <c:v>9.375E-2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8584"/>
        <c:axId val="226622704"/>
      </c:barChart>
      <c:catAx>
        <c:axId val="22662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2704"/>
        <c:crosses val="autoZero"/>
        <c:auto val="1"/>
        <c:lblAlgn val="ctr"/>
        <c:lblOffset val="100"/>
        <c:noMultiLvlLbl val="0"/>
      </c:catAx>
      <c:valAx>
        <c:axId val="22662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語文學院!$C$148:$C$161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0.11363636363636363</c:v>
                </c:pt>
                <c:pt idx="2">
                  <c:v>0.13636363636363635</c:v>
                </c:pt>
                <c:pt idx="3">
                  <c:v>6.8181818181818177E-2</c:v>
                </c:pt>
                <c:pt idx="4">
                  <c:v>0</c:v>
                </c:pt>
                <c:pt idx="5">
                  <c:v>9.0909090909090912E-2</c:v>
                </c:pt>
                <c:pt idx="6">
                  <c:v>0.20454545454545456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2.2727272727272728E-2</c:v>
                </c:pt>
                <c:pt idx="10">
                  <c:v>0.18181818181818182</c:v>
                </c:pt>
                <c:pt idx="11">
                  <c:v>0</c:v>
                </c:pt>
                <c:pt idx="12">
                  <c:v>9.0909090909090912E-2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7016"/>
        <c:axId val="226623880"/>
      </c:barChart>
      <c:catAx>
        <c:axId val="22662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3880"/>
        <c:crosses val="autoZero"/>
        <c:auto val="1"/>
        <c:lblAlgn val="ctr"/>
        <c:lblOffset val="100"/>
        <c:noMultiLvlLbl val="0"/>
      </c:catAx>
      <c:valAx>
        <c:axId val="22662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語文學院!$C$165:$C$166</c:f>
              <c:numCache>
                <c:formatCode>0.00%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3096"/>
        <c:axId val="226626624"/>
      </c:barChart>
      <c:catAx>
        <c:axId val="22662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6624"/>
        <c:crosses val="autoZero"/>
        <c:auto val="1"/>
        <c:lblAlgn val="ctr"/>
        <c:lblOffset val="100"/>
        <c:noMultiLvlLbl val="0"/>
      </c:catAx>
      <c:valAx>
        <c:axId val="2266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語文學院!$C$14:$C$18</c:f>
              <c:numCache>
                <c:formatCode>0.00%</c:formatCode>
                <c:ptCount val="5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71120"/>
        <c:axId val="225071904"/>
      </c:barChart>
      <c:catAx>
        <c:axId val="22507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71904"/>
        <c:crosses val="autoZero"/>
        <c:auto val="1"/>
        <c:lblAlgn val="ctr"/>
        <c:lblOffset val="100"/>
        <c:noMultiLvlLbl val="0"/>
      </c:catAx>
      <c:valAx>
        <c:axId val="22507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語文學院!$C$170:$C$171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4272"/>
        <c:axId val="226625448"/>
      </c:barChart>
      <c:catAx>
        <c:axId val="22662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5448"/>
        <c:crosses val="autoZero"/>
        <c:auto val="1"/>
        <c:lblAlgn val="ctr"/>
        <c:lblOffset val="100"/>
        <c:noMultiLvlLbl val="0"/>
      </c:catAx>
      <c:valAx>
        <c:axId val="22662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應中系!$C$6:$C$10</c:f>
              <c:numCache>
                <c:formatCode>0.00%</c:formatCode>
                <c:ptCount val="5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3488"/>
        <c:axId val="226624664"/>
      </c:barChart>
      <c:catAx>
        <c:axId val="22662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4664"/>
        <c:crosses val="autoZero"/>
        <c:auto val="1"/>
        <c:lblAlgn val="ctr"/>
        <c:lblOffset val="100"/>
        <c:noMultiLvlLbl val="0"/>
      </c:catAx>
      <c:valAx>
        <c:axId val="22662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應中系!$C$14:$C$18</c:f>
              <c:numCache>
                <c:formatCode>0.00%</c:formatCode>
                <c:ptCount val="5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7408"/>
        <c:axId val="226625840"/>
      </c:barChart>
      <c:catAx>
        <c:axId val="2266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5840"/>
        <c:crosses val="autoZero"/>
        <c:auto val="1"/>
        <c:lblAlgn val="ctr"/>
        <c:lblOffset val="100"/>
        <c:noMultiLvlLbl val="0"/>
      </c:catAx>
      <c:valAx>
        <c:axId val="22662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627800"/>
        <c:axId val="226628192"/>
      </c:barChart>
      <c:catAx>
        <c:axId val="22662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8192"/>
        <c:crosses val="autoZero"/>
        <c:auto val="1"/>
        <c:lblAlgn val="ctr"/>
        <c:lblOffset val="100"/>
        <c:noMultiLvlLbl val="0"/>
      </c:catAx>
      <c:valAx>
        <c:axId val="2266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62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應中系!$C$24:$C$28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1880"/>
        <c:axId val="227029528"/>
      </c:barChart>
      <c:catAx>
        <c:axId val="22703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29528"/>
        <c:crosses val="autoZero"/>
        <c:auto val="1"/>
        <c:lblAlgn val="ctr"/>
        <c:lblOffset val="100"/>
        <c:noMultiLvlLbl val="0"/>
      </c:catAx>
      <c:valAx>
        <c:axId val="22702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5408"/>
        <c:axId val="227032664"/>
      </c:barChart>
      <c:catAx>
        <c:axId val="22703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2664"/>
        <c:crosses val="autoZero"/>
        <c:auto val="1"/>
        <c:lblAlgn val="ctr"/>
        <c:lblOffset val="100"/>
        <c:noMultiLvlLbl val="0"/>
      </c:catAx>
      <c:valAx>
        <c:axId val="22703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4624"/>
        <c:axId val="227035016"/>
      </c:barChart>
      <c:catAx>
        <c:axId val="22703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5016"/>
        <c:crosses val="autoZero"/>
        <c:auto val="1"/>
        <c:lblAlgn val="ctr"/>
        <c:lblOffset val="100"/>
        <c:noMultiLvlLbl val="0"/>
      </c:catAx>
      <c:valAx>
        <c:axId val="22703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5800"/>
        <c:axId val="227036192"/>
      </c:barChart>
      <c:catAx>
        <c:axId val="22703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6192"/>
        <c:crosses val="autoZero"/>
        <c:auto val="1"/>
        <c:lblAlgn val="ctr"/>
        <c:lblOffset val="100"/>
        <c:noMultiLvlLbl val="0"/>
      </c:catAx>
      <c:valAx>
        <c:axId val="2270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29920"/>
        <c:axId val="227032272"/>
      </c:barChart>
      <c:catAx>
        <c:axId val="22702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2272"/>
        <c:crosses val="autoZero"/>
        <c:auto val="1"/>
        <c:lblAlgn val="ctr"/>
        <c:lblOffset val="100"/>
        <c:noMultiLvlLbl val="0"/>
      </c:catAx>
      <c:valAx>
        <c:axId val="22703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應中系!$C$64:$C$68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30704"/>
        <c:axId val="227033840"/>
      </c:barChart>
      <c:catAx>
        <c:axId val="22703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3840"/>
        <c:crosses val="autoZero"/>
        <c:auto val="1"/>
        <c:lblAlgn val="ctr"/>
        <c:lblOffset val="100"/>
        <c:noMultiLvlLbl val="0"/>
      </c:catAx>
      <c:valAx>
        <c:axId val="22703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3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語文學院!$C$120:$C$124</c:f>
              <c:numCache>
                <c:formatCode>0.00%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69944"/>
        <c:axId val="225070336"/>
      </c:barChart>
      <c:catAx>
        <c:axId val="22506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70336"/>
        <c:crosses val="autoZero"/>
        <c:auto val="1"/>
        <c:lblAlgn val="ctr"/>
        <c:lblOffset val="100"/>
        <c:noMultiLvlLbl val="0"/>
      </c:catAx>
      <c:valAx>
        <c:axId val="2250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6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應中系!$C$72:$C$76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29136"/>
        <c:axId val="227384176"/>
      </c:barChart>
      <c:catAx>
        <c:axId val="2270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4176"/>
        <c:crosses val="autoZero"/>
        <c:auto val="1"/>
        <c:lblAlgn val="ctr"/>
        <c:lblOffset val="100"/>
        <c:noMultiLvlLbl val="0"/>
      </c:catAx>
      <c:valAx>
        <c:axId val="2273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2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3392"/>
        <c:axId val="227383000"/>
      </c:barChart>
      <c:catAx>
        <c:axId val="2273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000"/>
        <c:crosses val="autoZero"/>
        <c:auto val="1"/>
        <c:lblAlgn val="ctr"/>
        <c:lblOffset val="100"/>
        <c:noMultiLvlLbl val="0"/>
      </c:catAx>
      <c:valAx>
        <c:axId val="22738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應中系!$C$88:$C$92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7312"/>
        <c:axId val="227381824"/>
      </c:barChart>
      <c:catAx>
        <c:axId val="2273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824"/>
        <c:crosses val="autoZero"/>
        <c:auto val="1"/>
        <c:lblAlgn val="ctr"/>
        <c:lblOffset val="100"/>
        <c:noMultiLvlLbl val="0"/>
      </c:catAx>
      <c:valAx>
        <c:axId val="2273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3784"/>
        <c:axId val="227381040"/>
      </c:barChart>
      <c:catAx>
        <c:axId val="22738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040"/>
        <c:crosses val="autoZero"/>
        <c:auto val="1"/>
        <c:lblAlgn val="ctr"/>
        <c:lblOffset val="100"/>
        <c:noMultiLvlLbl val="0"/>
      </c:catAx>
      <c:valAx>
        <c:axId val="22738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應中系!$C$104:$C$108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1432"/>
        <c:axId val="227384960"/>
      </c:barChart>
      <c:catAx>
        <c:axId val="2273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4960"/>
        <c:crosses val="autoZero"/>
        <c:auto val="1"/>
        <c:lblAlgn val="ctr"/>
        <c:lblOffset val="100"/>
        <c:noMultiLvlLbl val="0"/>
      </c:catAx>
      <c:valAx>
        <c:axId val="22738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應中系!$C$112:$C$116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5352"/>
        <c:axId val="227385744"/>
      </c:barChart>
      <c:catAx>
        <c:axId val="22738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5744"/>
        <c:crosses val="autoZero"/>
        <c:auto val="1"/>
        <c:lblAlgn val="ctr"/>
        <c:lblOffset val="100"/>
        <c:noMultiLvlLbl val="0"/>
      </c:catAx>
      <c:valAx>
        <c:axId val="22738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應中系!$C$130:$C$134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8096"/>
        <c:axId val="227382216"/>
      </c:barChart>
      <c:catAx>
        <c:axId val="2273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2216"/>
        <c:crosses val="autoZero"/>
        <c:auto val="1"/>
        <c:lblAlgn val="ctr"/>
        <c:lblOffset val="100"/>
        <c:noMultiLvlLbl val="0"/>
      </c:catAx>
      <c:valAx>
        <c:axId val="22738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應中系!$C$138:$C$144</c:f>
              <c:numCache>
                <c:formatCode>0.00%</c:formatCode>
                <c:ptCount val="7"/>
                <c:pt idx="0">
                  <c:v>0.1111111111111111</c:v>
                </c:pt>
                <c:pt idx="1">
                  <c:v>0.1111111111111111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0.22222222222222221</c:v>
                </c:pt>
                <c:pt idx="5">
                  <c:v>0.1111111111111111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78744"/>
        <c:axId val="227680312"/>
      </c:barChart>
      <c:catAx>
        <c:axId val="227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0312"/>
        <c:crosses val="autoZero"/>
        <c:auto val="1"/>
        <c:lblAlgn val="ctr"/>
        <c:lblOffset val="100"/>
        <c:noMultiLvlLbl val="0"/>
      </c:catAx>
      <c:valAx>
        <c:axId val="227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0.125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0.125</c:v>
                </c:pt>
                <c:pt idx="6">
                  <c:v>0.1875</c:v>
                </c:pt>
                <c:pt idx="7">
                  <c:v>6.25E-2</c:v>
                </c:pt>
                <c:pt idx="8">
                  <c:v>0</c:v>
                </c:pt>
                <c:pt idx="9">
                  <c:v>6.25E-2</c:v>
                </c:pt>
                <c:pt idx="10">
                  <c:v>0.25</c:v>
                </c:pt>
                <c:pt idx="11">
                  <c:v>0</c:v>
                </c:pt>
                <c:pt idx="12">
                  <c:v>6.25E-2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80704"/>
        <c:axId val="227676000"/>
      </c:barChart>
      <c:catAx>
        <c:axId val="227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6000"/>
        <c:crosses val="autoZero"/>
        <c:auto val="1"/>
        <c:lblAlgn val="ctr"/>
        <c:lblOffset val="100"/>
        <c:noMultiLvlLbl val="0"/>
      </c:catAx>
      <c:valAx>
        <c:axId val="22767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應中系!$C$165:$C$166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78352"/>
        <c:axId val="227676392"/>
      </c:barChart>
      <c:catAx>
        <c:axId val="227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6392"/>
        <c:crosses val="autoZero"/>
        <c:auto val="1"/>
        <c:lblAlgn val="ctr"/>
        <c:lblOffset val="100"/>
        <c:noMultiLvlLbl val="0"/>
      </c:catAx>
      <c:valAx>
        <c:axId val="22767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語文學院!$C$24:$C$28</c:f>
              <c:numCache>
                <c:formatCode>0.00%</c:formatCode>
                <c:ptCount val="5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6744"/>
        <c:axId val="225327136"/>
      </c:barChart>
      <c:catAx>
        <c:axId val="22532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7136"/>
        <c:crosses val="autoZero"/>
        <c:auto val="1"/>
        <c:lblAlgn val="ctr"/>
        <c:lblOffset val="100"/>
        <c:noMultiLvlLbl val="0"/>
      </c:catAx>
      <c:valAx>
        <c:axId val="2253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應中系!$C$170:$C$171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77176"/>
        <c:axId val="227683448"/>
      </c:barChart>
      <c:catAx>
        <c:axId val="22767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3448"/>
        <c:crosses val="autoZero"/>
        <c:auto val="1"/>
        <c:lblAlgn val="ctr"/>
        <c:lblOffset val="100"/>
        <c:noMultiLvlLbl val="0"/>
      </c:catAx>
      <c:valAx>
        <c:axId val="22768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應日系!$C$5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應日系!$C$6:$C$10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79920"/>
        <c:axId val="227677568"/>
      </c:barChart>
      <c:catAx>
        <c:axId val="22767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7568"/>
        <c:crosses val="autoZero"/>
        <c:auto val="1"/>
        <c:lblAlgn val="ctr"/>
        <c:lblOffset val="100"/>
        <c:noMultiLvlLbl val="0"/>
      </c:catAx>
      <c:valAx>
        <c:axId val="227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7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應日系!$C$14:$C$18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81096"/>
        <c:axId val="227682664"/>
      </c:barChart>
      <c:catAx>
        <c:axId val="227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2664"/>
        <c:crosses val="autoZero"/>
        <c:auto val="1"/>
        <c:lblAlgn val="ctr"/>
        <c:lblOffset val="100"/>
        <c:noMultiLvlLbl val="0"/>
      </c:catAx>
      <c:valAx>
        <c:axId val="22768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681880"/>
        <c:axId val="227683056"/>
      </c:barChart>
      <c:catAx>
        <c:axId val="22768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3056"/>
        <c:crosses val="autoZero"/>
        <c:auto val="1"/>
        <c:lblAlgn val="ctr"/>
        <c:lblOffset val="100"/>
        <c:noMultiLvlLbl val="0"/>
      </c:catAx>
      <c:valAx>
        <c:axId val="227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68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應日系!$C$24:$C$28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7392"/>
        <c:axId val="225627000"/>
      </c:barChart>
      <c:catAx>
        <c:axId val="22562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7000"/>
        <c:crosses val="autoZero"/>
        <c:auto val="1"/>
        <c:lblAlgn val="ctr"/>
        <c:lblOffset val="100"/>
        <c:noMultiLvlLbl val="0"/>
      </c:catAx>
      <c:valAx>
        <c:axId val="22562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應日系!$C$32:$C$36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31312"/>
        <c:axId val="225629744"/>
      </c:barChart>
      <c:catAx>
        <c:axId val="22563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9744"/>
        <c:crosses val="autoZero"/>
        <c:auto val="1"/>
        <c:lblAlgn val="ctr"/>
        <c:lblOffset val="100"/>
        <c:noMultiLvlLbl val="0"/>
      </c:catAx>
      <c:valAx>
        <c:axId val="2256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3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應日系!$C$40:$C$44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5432"/>
        <c:axId val="225624256"/>
      </c:barChart>
      <c:catAx>
        <c:axId val="22562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4256"/>
        <c:crosses val="autoZero"/>
        <c:auto val="1"/>
        <c:lblAlgn val="ctr"/>
        <c:lblOffset val="100"/>
        <c:noMultiLvlLbl val="0"/>
      </c:catAx>
      <c:valAx>
        <c:axId val="2256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應日系!$C$48:$C$52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6608"/>
        <c:axId val="225630136"/>
      </c:barChart>
      <c:catAx>
        <c:axId val="2256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30136"/>
        <c:crosses val="autoZero"/>
        <c:auto val="1"/>
        <c:lblAlgn val="ctr"/>
        <c:lblOffset val="100"/>
        <c:noMultiLvlLbl val="0"/>
      </c:catAx>
      <c:valAx>
        <c:axId val="22563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應日系!$C$56:$C$60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5824"/>
        <c:axId val="225630528"/>
      </c:barChart>
      <c:catAx>
        <c:axId val="2256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30528"/>
        <c:crosses val="autoZero"/>
        <c:auto val="1"/>
        <c:lblAlgn val="ctr"/>
        <c:lblOffset val="100"/>
        <c:noMultiLvlLbl val="0"/>
      </c:catAx>
      <c:valAx>
        <c:axId val="2256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應日系!$C$64:$C$68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4648"/>
        <c:axId val="225630920"/>
      </c:barChart>
      <c:catAx>
        <c:axId val="22562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30920"/>
        <c:crosses val="autoZero"/>
        <c:auto val="1"/>
        <c:lblAlgn val="ctr"/>
        <c:lblOffset val="100"/>
        <c:noMultiLvlLbl val="0"/>
      </c:catAx>
      <c:valAx>
        <c:axId val="22563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4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語文學院!$C$32:$C$36</c:f>
              <c:numCache>
                <c:formatCode>0.00%</c:formatCode>
                <c:ptCount val="5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7920"/>
        <c:axId val="225332624"/>
      </c:barChart>
      <c:catAx>
        <c:axId val="2253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32624"/>
        <c:crosses val="autoZero"/>
        <c:auto val="1"/>
        <c:lblAlgn val="ctr"/>
        <c:lblOffset val="100"/>
        <c:noMultiLvlLbl val="0"/>
      </c:catAx>
      <c:valAx>
        <c:axId val="22533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應日系!$C$72:$C$76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626216"/>
        <c:axId val="227723984"/>
      </c:barChart>
      <c:catAx>
        <c:axId val="22562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3984"/>
        <c:crosses val="autoZero"/>
        <c:auto val="1"/>
        <c:lblAlgn val="ctr"/>
        <c:lblOffset val="100"/>
        <c:noMultiLvlLbl val="0"/>
      </c:catAx>
      <c:valAx>
        <c:axId val="22772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62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應日系!$C$80:$C$84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3592"/>
        <c:axId val="227726336"/>
      </c:barChart>
      <c:catAx>
        <c:axId val="22772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6336"/>
        <c:crosses val="autoZero"/>
        <c:auto val="1"/>
        <c:lblAlgn val="ctr"/>
        <c:lblOffset val="100"/>
        <c:noMultiLvlLbl val="0"/>
      </c:catAx>
      <c:valAx>
        <c:axId val="22772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應日系!$C$88:$C$92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1632"/>
        <c:axId val="227722808"/>
      </c:barChart>
      <c:catAx>
        <c:axId val="2277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2808"/>
        <c:crosses val="autoZero"/>
        <c:auto val="1"/>
        <c:lblAlgn val="ctr"/>
        <c:lblOffset val="100"/>
        <c:noMultiLvlLbl val="0"/>
      </c:catAx>
      <c:valAx>
        <c:axId val="22772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應日系!$C$96:$C$100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7512"/>
        <c:axId val="227723200"/>
      </c:barChart>
      <c:catAx>
        <c:axId val="22772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3200"/>
        <c:crosses val="autoZero"/>
        <c:auto val="1"/>
        <c:lblAlgn val="ctr"/>
        <c:lblOffset val="100"/>
        <c:noMultiLvlLbl val="0"/>
      </c:catAx>
      <c:valAx>
        <c:axId val="2277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應日系!$C$104:$C$108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7904"/>
        <c:axId val="227725160"/>
      </c:barChart>
      <c:catAx>
        <c:axId val="2277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5160"/>
        <c:crosses val="autoZero"/>
        <c:auto val="1"/>
        <c:lblAlgn val="ctr"/>
        <c:lblOffset val="100"/>
        <c:noMultiLvlLbl val="0"/>
      </c:catAx>
      <c:valAx>
        <c:axId val="22772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應日系!$C$112:$C$116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1240"/>
        <c:axId val="227728296"/>
      </c:barChart>
      <c:catAx>
        <c:axId val="22772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8296"/>
        <c:crosses val="autoZero"/>
        <c:auto val="1"/>
        <c:lblAlgn val="ctr"/>
        <c:lblOffset val="100"/>
        <c:noMultiLvlLbl val="0"/>
      </c:catAx>
      <c:valAx>
        <c:axId val="22772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應日系!$C$130:$C$134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8688"/>
        <c:axId val="227722024"/>
      </c:barChart>
      <c:catAx>
        <c:axId val="22772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2024"/>
        <c:crosses val="autoZero"/>
        <c:auto val="1"/>
        <c:lblAlgn val="ctr"/>
        <c:lblOffset val="100"/>
        <c:noMultiLvlLbl val="0"/>
      </c:catAx>
      <c:valAx>
        <c:axId val="22772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72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應日系!$C$138:$C$144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6056"/>
        <c:axId val="407844488"/>
      </c:barChart>
      <c:catAx>
        <c:axId val="40784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4488"/>
        <c:crosses val="autoZero"/>
        <c:auto val="1"/>
        <c:lblAlgn val="ctr"/>
        <c:lblOffset val="100"/>
        <c:noMultiLvlLbl val="0"/>
      </c:catAx>
      <c:valAx>
        <c:axId val="40784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應日系!$C$148:$C$161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8608"/>
        <c:axId val="407839000"/>
      </c:barChart>
      <c:catAx>
        <c:axId val="4078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9000"/>
        <c:crosses val="autoZero"/>
        <c:auto val="1"/>
        <c:lblAlgn val="ctr"/>
        <c:lblOffset val="100"/>
        <c:noMultiLvlLbl val="0"/>
      </c:catAx>
      <c:valAx>
        <c:axId val="4078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應日系!$C$165:$C$166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3704"/>
        <c:axId val="407842920"/>
      </c:barChart>
      <c:catAx>
        <c:axId val="40784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2920"/>
        <c:crosses val="autoZero"/>
        <c:auto val="1"/>
        <c:lblAlgn val="ctr"/>
        <c:lblOffset val="100"/>
        <c:noMultiLvlLbl val="0"/>
      </c:catAx>
      <c:valAx>
        <c:axId val="40784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語文學院!$C$40:$C$44</c:f>
              <c:numCache>
                <c:formatCode>0.00%</c:formatCode>
                <c:ptCount val="5"/>
                <c:pt idx="0">
                  <c:v>0.4</c:v>
                </c:pt>
                <c:pt idx="1">
                  <c:v>0.5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8704"/>
        <c:axId val="225328312"/>
      </c:barChart>
      <c:catAx>
        <c:axId val="2253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8312"/>
        <c:crosses val="autoZero"/>
        <c:auto val="1"/>
        <c:lblAlgn val="ctr"/>
        <c:lblOffset val="100"/>
        <c:noMultiLvlLbl val="0"/>
      </c:catAx>
      <c:valAx>
        <c:axId val="22532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應日系!$C$170:$C$171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1352"/>
        <c:axId val="407837824"/>
      </c:barChart>
      <c:catAx>
        <c:axId val="4078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824"/>
        <c:crosses val="autoZero"/>
        <c:auto val="1"/>
        <c:lblAlgn val="ctr"/>
        <c:lblOffset val="100"/>
        <c:noMultiLvlLbl val="0"/>
      </c:catAx>
      <c:valAx>
        <c:axId val="40783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1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應英系!$C$5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應英系!$C$6:$C$10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1744"/>
        <c:axId val="407844880"/>
      </c:barChart>
      <c:catAx>
        <c:axId val="4078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4880"/>
        <c:crosses val="autoZero"/>
        <c:auto val="1"/>
        <c:lblAlgn val="ctr"/>
        <c:lblOffset val="100"/>
        <c:noMultiLvlLbl val="0"/>
      </c:catAx>
      <c:valAx>
        <c:axId val="40784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應英系!$C$14:$C$18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7624"/>
        <c:axId val="407845272"/>
      </c:barChart>
      <c:catAx>
        <c:axId val="40784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272"/>
        <c:crosses val="autoZero"/>
        <c:auto val="1"/>
        <c:lblAlgn val="ctr"/>
        <c:lblOffset val="100"/>
        <c:noMultiLvlLbl val="0"/>
      </c:catAx>
      <c:valAx>
        <c:axId val="40784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應英系!$C$120:$C$124</c:f>
              <c:numCache>
                <c:formatCode>0.00%</c:formatCode>
                <c:ptCount val="5"/>
                <c:pt idx="0">
                  <c:v>0.5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800"/>
        <c:axId val="407846840"/>
      </c:barChart>
      <c:catAx>
        <c:axId val="4078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6840"/>
        <c:crosses val="autoZero"/>
        <c:auto val="1"/>
        <c:lblAlgn val="ctr"/>
        <c:lblOffset val="100"/>
        <c:noMultiLvlLbl val="0"/>
      </c:catAx>
      <c:valAx>
        <c:axId val="4078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應英系!$C$24:$C$28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016"/>
        <c:axId val="407842528"/>
      </c:barChart>
      <c:catAx>
        <c:axId val="40784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2528"/>
        <c:crosses val="autoZero"/>
        <c:auto val="1"/>
        <c:lblAlgn val="ctr"/>
        <c:lblOffset val="100"/>
        <c:noMultiLvlLbl val="0"/>
      </c:catAx>
      <c:valAx>
        <c:axId val="4078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應英系!$C$32:$C$36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040"/>
        <c:axId val="407845664"/>
      </c:barChart>
      <c:catAx>
        <c:axId val="4078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664"/>
        <c:crosses val="autoZero"/>
        <c:auto val="1"/>
        <c:lblAlgn val="ctr"/>
        <c:lblOffset val="100"/>
        <c:noMultiLvlLbl val="0"/>
      </c:catAx>
      <c:valAx>
        <c:axId val="4078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9784"/>
        <c:axId val="407840960"/>
      </c:barChart>
      <c:catAx>
        <c:axId val="40783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960"/>
        <c:crosses val="autoZero"/>
        <c:auto val="1"/>
        <c:lblAlgn val="ctr"/>
        <c:lblOffset val="100"/>
        <c:noMultiLvlLbl val="0"/>
      </c:catAx>
      <c:valAx>
        <c:axId val="4078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應英系!$C$48:$C$52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432"/>
        <c:axId val="407840176"/>
      </c:barChart>
      <c:catAx>
        <c:axId val="4078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176"/>
        <c:crosses val="autoZero"/>
        <c:auto val="1"/>
        <c:lblAlgn val="ctr"/>
        <c:lblOffset val="100"/>
        <c:noMultiLvlLbl val="0"/>
      </c:catAx>
      <c:valAx>
        <c:axId val="4078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應英系!$C$56:$C$60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2328"/>
        <c:axId val="407851152"/>
      </c:barChart>
      <c:catAx>
        <c:axId val="4078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1152"/>
        <c:crosses val="autoZero"/>
        <c:auto val="1"/>
        <c:lblAlgn val="ctr"/>
        <c:lblOffset val="100"/>
        <c:noMultiLvlLbl val="0"/>
      </c:catAx>
      <c:valAx>
        <c:axId val="40785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應英系!$C$64:$C$68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9584"/>
        <c:axId val="407852720"/>
      </c:barChart>
      <c:catAx>
        <c:axId val="40784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720"/>
        <c:crosses val="autoZero"/>
        <c:auto val="1"/>
        <c:lblAlgn val="ctr"/>
        <c:lblOffset val="100"/>
        <c:noMultiLvlLbl val="0"/>
      </c:catAx>
      <c:valAx>
        <c:axId val="40785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語文學院!$C$48:$C$52</c:f>
              <c:numCache>
                <c:formatCode>0.00%</c:formatCode>
                <c:ptCount val="5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9096"/>
        <c:axId val="225333016"/>
      </c:barChart>
      <c:catAx>
        <c:axId val="22532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33016"/>
        <c:crosses val="autoZero"/>
        <c:auto val="1"/>
        <c:lblAlgn val="ctr"/>
        <c:lblOffset val="100"/>
        <c:noMultiLvlLbl val="0"/>
      </c:catAx>
      <c:valAx>
        <c:axId val="22533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應英系!$C$72:$C$76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0368"/>
        <c:axId val="407850760"/>
      </c:barChart>
      <c:catAx>
        <c:axId val="4078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760"/>
        <c:crosses val="autoZero"/>
        <c:auto val="1"/>
        <c:lblAlgn val="ctr"/>
        <c:lblOffset val="100"/>
        <c:noMultiLvlLbl val="0"/>
      </c:catAx>
      <c:valAx>
        <c:axId val="40785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應英系!$C$80:$C$84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2592"/>
        <c:axId val="408588472"/>
      </c:barChart>
      <c:catAx>
        <c:axId val="4085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472"/>
        <c:crosses val="autoZero"/>
        <c:auto val="1"/>
        <c:lblAlgn val="ctr"/>
        <c:lblOffset val="100"/>
        <c:noMultiLvlLbl val="0"/>
      </c:catAx>
      <c:valAx>
        <c:axId val="40858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應英系!$C$88:$C$92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296"/>
        <c:axId val="408577496"/>
      </c:barChart>
      <c:catAx>
        <c:axId val="4085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496"/>
        <c:crosses val="autoZero"/>
        <c:auto val="1"/>
        <c:lblAlgn val="ctr"/>
        <c:lblOffset val="100"/>
        <c:noMultiLvlLbl val="0"/>
      </c:catAx>
      <c:valAx>
        <c:axId val="40857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7888"/>
        <c:axId val="408582200"/>
      </c:barChart>
      <c:catAx>
        <c:axId val="4085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200"/>
        <c:crosses val="autoZero"/>
        <c:auto val="1"/>
        <c:lblAlgn val="ctr"/>
        <c:lblOffset val="100"/>
        <c:noMultiLvlLbl val="0"/>
      </c:catAx>
      <c:valAx>
        <c:axId val="40858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688"/>
        <c:axId val="408589648"/>
      </c:barChart>
      <c:catAx>
        <c:axId val="40858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648"/>
        <c:crosses val="autoZero"/>
        <c:auto val="1"/>
        <c:lblAlgn val="ctr"/>
        <c:lblOffset val="100"/>
        <c:noMultiLvlLbl val="0"/>
      </c:catAx>
      <c:valAx>
        <c:axId val="40858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應英系!$C$112:$C$116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8080"/>
        <c:axId val="408583768"/>
      </c:barChart>
      <c:catAx>
        <c:axId val="40858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3768"/>
        <c:crosses val="autoZero"/>
        <c:auto val="1"/>
        <c:lblAlgn val="ctr"/>
        <c:lblOffset val="100"/>
        <c:noMultiLvlLbl val="0"/>
      </c:catAx>
      <c:valAx>
        <c:axId val="40858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應英系!$C$130:$C$134</c:f>
              <c:numCache>
                <c:formatCode>0.00%</c:formatCode>
                <c:ptCount val="5"/>
                <c:pt idx="0">
                  <c:v>0.83333333333333337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9456"/>
        <c:axId val="408589256"/>
      </c:barChart>
      <c:catAx>
        <c:axId val="4085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256"/>
        <c:crosses val="autoZero"/>
        <c:auto val="1"/>
        <c:lblAlgn val="ctr"/>
        <c:lblOffset val="100"/>
        <c:noMultiLvlLbl val="0"/>
      </c:catAx>
      <c:valAx>
        <c:axId val="40858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應英系!$C$138:$C$144</c:f>
              <c:numCache>
                <c:formatCode>0.00%</c:formatCode>
                <c:ptCount val="7"/>
                <c:pt idx="0">
                  <c:v>0.17391304347826086</c:v>
                </c:pt>
                <c:pt idx="1">
                  <c:v>0.21739130434782608</c:v>
                </c:pt>
                <c:pt idx="2">
                  <c:v>0.2608695652173913</c:v>
                </c:pt>
                <c:pt idx="3">
                  <c:v>0.21739130434782608</c:v>
                </c:pt>
                <c:pt idx="4">
                  <c:v>4.3478260869565216E-2</c:v>
                </c:pt>
                <c:pt idx="5">
                  <c:v>8.6956521739130432E-2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5728"/>
        <c:axId val="408584944"/>
      </c:barChart>
      <c:catAx>
        <c:axId val="4085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4944"/>
        <c:crosses val="autoZero"/>
        <c:auto val="1"/>
        <c:lblAlgn val="ctr"/>
        <c:lblOffset val="100"/>
        <c:noMultiLvlLbl val="0"/>
      </c:catAx>
      <c:valAx>
        <c:axId val="4085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應英系!$C$148:$C$161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7.1428571428571425E-2</c:v>
                </c:pt>
                <c:pt idx="4">
                  <c:v>0</c:v>
                </c:pt>
                <c:pt idx="5">
                  <c:v>7.1428571428571425E-2</c:v>
                </c:pt>
                <c:pt idx="6">
                  <c:v>0.21428571428571427</c:v>
                </c:pt>
                <c:pt idx="7">
                  <c:v>3.5714285714285712E-2</c:v>
                </c:pt>
                <c:pt idx="8">
                  <c:v>7.1428571428571425E-2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0.10714285714285714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672"/>
        <c:axId val="408579848"/>
      </c:barChart>
      <c:catAx>
        <c:axId val="40857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848"/>
        <c:crosses val="autoZero"/>
        <c:auto val="1"/>
        <c:lblAlgn val="ctr"/>
        <c:lblOffset val="100"/>
        <c:noMultiLvlLbl val="0"/>
      </c:catAx>
      <c:valAx>
        <c:axId val="40857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應英系!$C$165:$C$166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280"/>
        <c:axId val="408586904"/>
      </c:barChart>
      <c:catAx>
        <c:axId val="40857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6904"/>
        <c:crosses val="autoZero"/>
        <c:auto val="1"/>
        <c:lblAlgn val="ctr"/>
        <c:lblOffset val="100"/>
        <c:noMultiLvlLbl val="0"/>
      </c:catAx>
      <c:valAx>
        <c:axId val="40858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語文學院!$C$56:$C$60</c:f>
              <c:numCache>
                <c:formatCode>0.00%</c:formatCode>
                <c:ptCount val="5"/>
                <c:pt idx="0">
                  <c:v>0.3</c:v>
                </c:pt>
                <c:pt idx="1">
                  <c:v>0.5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31840"/>
        <c:axId val="225329488"/>
      </c:barChart>
      <c:catAx>
        <c:axId val="22533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9488"/>
        <c:crosses val="autoZero"/>
        <c:auto val="1"/>
        <c:lblAlgn val="ctr"/>
        <c:lblOffset val="100"/>
        <c:noMultiLvlLbl val="0"/>
      </c:catAx>
      <c:valAx>
        <c:axId val="22532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3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應英系!$C$170:$C$171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0632"/>
        <c:axId val="408581416"/>
      </c:barChart>
      <c:catAx>
        <c:axId val="4085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1416"/>
        <c:crosses val="autoZero"/>
        <c:auto val="1"/>
        <c:lblAlgn val="ctr"/>
        <c:lblOffset val="100"/>
        <c:noMultiLvlLbl val="0"/>
      </c:catAx>
      <c:valAx>
        <c:axId val="40858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語文學院!$C$64:$C$68</c:f>
              <c:numCache>
                <c:formatCode>0.00%</c:formatCode>
                <c:ptCount val="5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9880"/>
        <c:axId val="225330272"/>
      </c:barChart>
      <c:catAx>
        <c:axId val="22532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30272"/>
        <c:crosses val="autoZero"/>
        <c:auto val="1"/>
        <c:lblAlgn val="ctr"/>
        <c:lblOffset val="100"/>
        <c:noMultiLvlLbl val="0"/>
      </c:catAx>
      <c:valAx>
        <c:axId val="22533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2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104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應中系!B6+應日系!B6+應英系!B6</f>
        <v>1</v>
      </c>
      <c r="C6" s="7">
        <f>B6/B11</f>
        <v>0.1</v>
      </c>
    </row>
    <row r="7" spans="1:9" x14ac:dyDescent="0.25">
      <c r="A7" s="2" t="s">
        <v>43</v>
      </c>
      <c r="B7" s="2">
        <f>應中系!B7+應日系!B7+應英系!B7</f>
        <v>7</v>
      </c>
      <c r="C7" s="7">
        <f>B7/B11</f>
        <v>0.7</v>
      </c>
    </row>
    <row r="8" spans="1:9" x14ac:dyDescent="0.25">
      <c r="A8" s="2" t="s">
        <v>44</v>
      </c>
      <c r="B8" s="2">
        <f>應中系!B8+應日系!B8+應英系!B8</f>
        <v>2</v>
      </c>
      <c r="C8" s="7">
        <f>B8/B11</f>
        <v>0.2</v>
      </c>
    </row>
    <row r="9" spans="1:9" x14ac:dyDescent="0.25">
      <c r="A9" s="2" t="s">
        <v>46</v>
      </c>
      <c r="B9" s="2">
        <f>應中系!B9+應日系!B9+應英系!B9</f>
        <v>0</v>
      </c>
      <c r="C9" s="7"/>
    </row>
    <row r="10" spans="1:9" x14ac:dyDescent="0.25">
      <c r="A10" s="2" t="s">
        <v>47</v>
      </c>
      <c r="B10" s="2">
        <f>應中系!B10+應日系!B10+應英系!B10</f>
        <v>0</v>
      </c>
      <c r="C10" s="7"/>
    </row>
    <row r="11" spans="1:9" x14ac:dyDescent="0.25">
      <c r="A11" s="6" t="s">
        <v>99</v>
      </c>
      <c r="B11" s="6">
        <f>SUM(B6:B10)</f>
        <v>10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應中系!B14+應日系!B14+應英系!B14</f>
        <v>1</v>
      </c>
      <c r="C14" s="7">
        <f>B14/B19</f>
        <v>0.1</v>
      </c>
    </row>
    <row r="15" spans="1:9" x14ac:dyDescent="0.25">
      <c r="A15" s="2" t="s">
        <v>48</v>
      </c>
      <c r="B15" s="2">
        <f>應中系!B15+應日系!B15+應英系!B15</f>
        <v>7</v>
      </c>
      <c r="C15" s="7">
        <f>B15/B19</f>
        <v>0.7</v>
      </c>
    </row>
    <row r="16" spans="1:9" x14ac:dyDescent="0.25">
      <c r="A16" s="2" t="s">
        <v>49</v>
      </c>
      <c r="B16" s="2">
        <f>應中系!B16+應日系!B16+應英系!B16</f>
        <v>2</v>
      </c>
      <c r="C16" s="7">
        <f>B16/B19</f>
        <v>0.2</v>
      </c>
    </row>
    <row r="17" spans="1:4" x14ac:dyDescent="0.25">
      <c r="A17" s="2" t="s">
        <v>50</v>
      </c>
      <c r="B17" s="2">
        <f>應中系!B17+應日系!B17+應英系!B17</f>
        <v>0</v>
      </c>
      <c r="C17" s="7"/>
    </row>
    <row r="18" spans="1:4" x14ac:dyDescent="0.25">
      <c r="A18" s="2" t="s">
        <v>51</v>
      </c>
      <c r="B18" s="2">
        <f>應中系!B18+應日系!B18+應英系!B18</f>
        <v>0</v>
      </c>
      <c r="C18" s="7"/>
      <c r="D18" s="4"/>
    </row>
    <row r="19" spans="1:4" x14ac:dyDescent="0.25">
      <c r="A19" s="6" t="s">
        <v>99</v>
      </c>
      <c r="B19" s="6">
        <f>SUM(B14:B18)</f>
        <v>10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應中系!B24+應日系!B24+應英系!B24</f>
        <v>2</v>
      </c>
      <c r="C24" s="7">
        <f>B24/B29</f>
        <v>0.2</v>
      </c>
      <c r="D24" s="4"/>
    </row>
    <row r="25" spans="1:4" x14ac:dyDescent="0.25">
      <c r="A25" s="2" t="s">
        <v>43</v>
      </c>
      <c r="B25" s="2">
        <f>應中系!B25+應日系!B25+應英系!B25</f>
        <v>7</v>
      </c>
      <c r="C25" s="7">
        <f>B25/B29</f>
        <v>0.7</v>
      </c>
      <c r="D25" s="4"/>
    </row>
    <row r="26" spans="1:4" x14ac:dyDescent="0.25">
      <c r="A26" s="2" t="s">
        <v>44</v>
      </c>
      <c r="B26" s="2">
        <f>應中系!B26+應日系!B26+應英系!B26</f>
        <v>1</v>
      </c>
      <c r="C26" s="7">
        <f>B26/B29</f>
        <v>0.1</v>
      </c>
      <c r="D26" s="4"/>
    </row>
    <row r="27" spans="1:4" x14ac:dyDescent="0.25">
      <c r="A27" s="2" t="s">
        <v>56</v>
      </c>
      <c r="B27" s="2">
        <f>應中系!B27+應日系!B27+應英系!B27</f>
        <v>0</v>
      </c>
      <c r="C27" s="7"/>
    </row>
    <row r="28" spans="1:4" x14ac:dyDescent="0.25">
      <c r="A28" s="2" t="s">
        <v>57</v>
      </c>
      <c r="B28" s="2">
        <f>應中系!B28+應日系!B28+應英系!B28</f>
        <v>0</v>
      </c>
      <c r="C28" s="7"/>
    </row>
    <row r="29" spans="1:4" x14ac:dyDescent="0.25">
      <c r="A29" s="6" t="s">
        <v>99</v>
      </c>
      <c r="B29" s="6">
        <f>SUM(B24:B28)</f>
        <v>10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應中系!B32+應日系!B32+應英系!B32</f>
        <v>3</v>
      </c>
      <c r="C32" s="7">
        <f>B32/B37</f>
        <v>0.3</v>
      </c>
    </row>
    <row r="33" spans="1:4" x14ac:dyDescent="0.25">
      <c r="A33" s="2" t="s">
        <v>43</v>
      </c>
      <c r="B33" s="2">
        <f>應中系!B33+應日系!B33+應英系!B33</f>
        <v>6</v>
      </c>
      <c r="C33" s="7">
        <f>B33/B37</f>
        <v>0.6</v>
      </c>
    </row>
    <row r="34" spans="1:4" x14ac:dyDescent="0.25">
      <c r="A34" s="2" t="s">
        <v>44</v>
      </c>
      <c r="B34" s="2">
        <f>應中系!B34+應日系!B34+應英系!B34</f>
        <v>1</v>
      </c>
      <c r="C34" s="7">
        <f>B34/B37</f>
        <v>0.1</v>
      </c>
    </row>
    <row r="35" spans="1:4" x14ac:dyDescent="0.25">
      <c r="A35" s="2" t="s">
        <v>46</v>
      </c>
      <c r="B35" s="2">
        <f>應中系!B35+應日系!B35+應英系!B35</f>
        <v>0</v>
      </c>
      <c r="C35" s="7"/>
    </row>
    <row r="36" spans="1:4" x14ac:dyDescent="0.25">
      <c r="A36" s="2" t="s">
        <v>47</v>
      </c>
      <c r="B36" s="2">
        <f>應中系!B36+應日系!B36+應英系!B36</f>
        <v>0</v>
      </c>
      <c r="C36" s="7"/>
      <c r="D36" s="4"/>
    </row>
    <row r="37" spans="1:4" x14ac:dyDescent="0.25">
      <c r="A37" s="6" t="s">
        <v>99</v>
      </c>
      <c r="B37" s="6">
        <f>SUM(B32:B36)</f>
        <v>10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應中系!B40+應日系!B40+應英系!B40</f>
        <v>4</v>
      </c>
      <c r="C40" s="7">
        <f>B40/B45</f>
        <v>0.4</v>
      </c>
    </row>
    <row r="41" spans="1:4" x14ac:dyDescent="0.25">
      <c r="A41" s="2" t="s">
        <v>43</v>
      </c>
      <c r="B41" s="2">
        <f>應中系!B41+應日系!B41+應英系!B41</f>
        <v>5</v>
      </c>
      <c r="C41" s="7">
        <f>B41/B45</f>
        <v>0.5</v>
      </c>
    </row>
    <row r="42" spans="1:4" x14ac:dyDescent="0.25">
      <c r="A42" s="2" t="s">
        <v>44</v>
      </c>
      <c r="B42" s="2">
        <f>應中系!B42+應日系!B42+應英系!B42</f>
        <v>1</v>
      </c>
      <c r="C42" s="7">
        <f>B42/B45</f>
        <v>0.1</v>
      </c>
    </row>
    <row r="43" spans="1:4" x14ac:dyDescent="0.25">
      <c r="A43" s="2" t="s">
        <v>45</v>
      </c>
      <c r="B43" s="2">
        <f>應中系!B43+應日系!B43+應英系!B43</f>
        <v>0</v>
      </c>
      <c r="C43" s="7"/>
    </row>
    <row r="44" spans="1:4" x14ac:dyDescent="0.25">
      <c r="A44" s="2" t="s">
        <v>55</v>
      </c>
      <c r="B44" s="2">
        <f>應中系!B44+應日系!B44+應英系!B44</f>
        <v>0</v>
      </c>
      <c r="C44" s="7"/>
      <c r="D44" s="4"/>
    </row>
    <row r="45" spans="1:4" x14ac:dyDescent="0.25">
      <c r="A45" s="6" t="s">
        <v>99</v>
      </c>
      <c r="B45" s="6">
        <f>SUM(B40:B44)</f>
        <v>10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應中系!B48+應日系!B48+應英系!B48</f>
        <v>1</v>
      </c>
      <c r="C48" s="7">
        <f>B48/B53</f>
        <v>0.1</v>
      </c>
    </row>
    <row r="49" spans="1:13" x14ac:dyDescent="0.25">
      <c r="A49" s="2" t="s">
        <v>43</v>
      </c>
      <c r="B49" s="2">
        <f>應中系!B49+應日系!B49+應英系!B49</f>
        <v>7</v>
      </c>
      <c r="C49" s="7">
        <f>B49/B53</f>
        <v>0.7</v>
      </c>
    </row>
    <row r="50" spans="1:13" x14ac:dyDescent="0.25">
      <c r="A50" s="2" t="s">
        <v>44</v>
      </c>
      <c r="B50" s="2">
        <f>應中系!B50+應日系!B50+應英系!B50</f>
        <v>2</v>
      </c>
      <c r="C50" s="7">
        <f>B50/B53</f>
        <v>0.2</v>
      </c>
    </row>
    <row r="51" spans="1:13" x14ac:dyDescent="0.25">
      <c r="A51" s="2" t="s">
        <v>45</v>
      </c>
      <c r="B51" s="2">
        <f>應中系!B51+應日系!B51+應英系!B51</f>
        <v>0</v>
      </c>
      <c r="C51" s="7"/>
    </row>
    <row r="52" spans="1:13" x14ac:dyDescent="0.25">
      <c r="A52" s="2" t="s">
        <v>55</v>
      </c>
      <c r="B52" s="2">
        <f>應中系!B52+應日系!B52+應英系!B52</f>
        <v>0</v>
      </c>
      <c r="C52" s="7"/>
      <c r="D52" s="4"/>
    </row>
    <row r="53" spans="1:13" x14ac:dyDescent="0.25">
      <c r="A53" s="6" t="s">
        <v>99</v>
      </c>
      <c r="B53" s="6">
        <f>SUM(B48:B52)</f>
        <v>10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應中系!B56+應日系!B56+應英系!B56</f>
        <v>3</v>
      </c>
      <c r="C56" s="7">
        <f>B56/B61</f>
        <v>0.3</v>
      </c>
    </row>
    <row r="57" spans="1:13" x14ac:dyDescent="0.25">
      <c r="A57" s="2" t="s">
        <v>62</v>
      </c>
      <c r="B57" s="2">
        <f>應中系!B57+應日系!B57+應英系!B57</f>
        <v>5</v>
      </c>
      <c r="C57" s="7">
        <f>B57/B61</f>
        <v>0.5</v>
      </c>
    </row>
    <row r="58" spans="1:13" x14ac:dyDescent="0.25">
      <c r="A58" s="2" t="s">
        <v>63</v>
      </c>
      <c r="B58" s="2">
        <f>應中系!B58+應日系!B58+應英系!B58</f>
        <v>2</v>
      </c>
      <c r="C58" s="7">
        <f>B58/B61</f>
        <v>0.2</v>
      </c>
    </row>
    <row r="59" spans="1:13" x14ac:dyDescent="0.25">
      <c r="A59" s="2" t="s">
        <v>50</v>
      </c>
      <c r="B59" s="2">
        <f>應中系!B59+應日系!B59+應英系!B59</f>
        <v>0</v>
      </c>
      <c r="C59" s="7"/>
    </row>
    <row r="60" spans="1:13" x14ac:dyDescent="0.25">
      <c r="A60" s="2" t="s">
        <v>51</v>
      </c>
      <c r="B60" s="2">
        <f>應中系!B60+應日系!B60+應英系!B60</f>
        <v>0</v>
      </c>
      <c r="C60" s="7"/>
      <c r="D60" s="4"/>
    </row>
    <row r="61" spans="1:13" x14ac:dyDescent="0.25">
      <c r="A61" s="6" t="s">
        <v>99</v>
      </c>
      <c r="B61" s="6">
        <f>SUM(B56:B60)</f>
        <v>10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應中系!B64+應日系!B64+應英系!B64</f>
        <v>1</v>
      </c>
      <c r="C64" s="7">
        <f>B64/B69</f>
        <v>0.1</v>
      </c>
    </row>
    <row r="65" spans="1:4" x14ac:dyDescent="0.25">
      <c r="A65" s="2" t="s">
        <v>43</v>
      </c>
      <c r="B65" s="2">
        <f>應中系!B65+應日系!B65+應英系!B65</f>
        <v>7</v>
      </c>
      <c r="C65" s="7">
        <f>B65/B69</f>
        <v>0.7</v>
      </c>
    </row>
    <row r="66" spans="1:4" x14ac:dyDescent="0.25">
      <c r="A66" s="2" t="s">
        <v>44</v>
      </c>
      <c r="B66" s="2">
        <f>應中系!B66+應日系!B66+應英系!B66</f>
        <v>2</v>
      </c>
      <c r="C66" s="7">
        <f>B66/B69</f>
        <v>0.2</v>
      </c>
    </row>
    <row r="67" spans="1:4" x14ac:dyDescent="0.25">
      <c r="A67" s="2" t="s">
        <v>45</v>
      </c>
      <c r="B67" s="2">
        <f>應中系!B67+應日系!B67+應英系!B67</f>
        <v>0</v>
      </c>
      <c r="C67" s="7"/>
    </row>
    <row r="68" spans="1:4" x14ac:dyDescent="0.25">
      <c r="A68" s="2" t="s">
        <v>55</v>
      </c>
      <c r="B68" s="2">
        <f>應中系!B68+應日系!B68+應英系!B68</f>
        <v>0</v>
      </c>
      <c r="C68" s="7"/>
      <c r="D68" s="4"/>
    </row>
    <row r="69" spans="1:4" x14ac:dyDescent="0.25">
      <c r="A69" s="6" t="s">
        <v>99</v>
      </c>
      <c r="B69" s="6">
        <f>SUM(B64:B68)</f>
        <v>10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應中系!B72+應日系!B72+應英系!B72</f>
        <v>2</v>
      </c>
      <c r="C72" s="7">
        <f>B72/B77</f>
        <v>0.2</v>
      </c>
    </row>
    <row r="73" spans="1:4" x14ac:dyDescent="0.25">
      <c r="A73" s="2" t="s">
        <v>43</v>
      </c>
      <c r="B73" s="2">
        <f>應中系!B73+應日系!B73+應英系!B73</f>
        <v>7</v>
      </c>
      <c r="C73" s="7">
        <f>B73/B77</f>
        <v>0.7</v>
      </c>
    </row>
    <row r="74" spans="1:4" x14ac:dyDescent="0.25">
      <c r="A74" s="2" t="s">
        <v>69</v>
      </c>
      <c r="B74" s="2">
        <f>應中系!B74+應日系!B74+應英系!B74</f>
        <v>1</v>
      </c>
      <c r="C74" s="7">
        <f>B74/B77</f>
        <v>0.1</v>
      </c>
    </row>
    <row r="75" spans="1:4" x14ac:dyDescent="0.25">
      <c r="A75" s="2" t="s">
        <v>70</v>
      </c>
      <c r="B75" s="2">
        <f>應中系!B75+應日系!B75+應英系!B75</f>
        <v>0</v>
      </c>
      <c r="C75" s="7"/>
    </row>
    <row r="76" spans="1:4" x14ac:dyDescent="0.25">
      <c r="A76" s="2" t="s">
        <v>71</v>
      </c>
      <c r="B76" s="2">
        <f>應中系!B76+應日系!B76+應英系!B76</f>
        <v>0</v>
      </c>
      <c r="C76" s="7"/>
    </row>
    <row r="77" spans="1:4" x14ac:dyDescent="0.25">
      <c r="A77" s="6" t="s">
        <v>99</v>
      </c>
      <c r="B77" s="6">
        <f>SUM(B72:B76)</f>
        <v>10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應中系!B80+應日系!B80+應英系!B80</f>
        <v>1</v>
      </c>
      <c r="C80" s="7">
        <f>B80/B85</f>
        <v>0.1</v>
      </c>
    </row>
    <row r="81" spans="1:3" x14ac:dyDescent="0.25">
      <c r="A81" s="2" t="s">
        <v>43</v>
      </c>
      <c r="B81" s="2">
        <f>應中系!B81+應日系!B81+應英系!B81</f>
        <v>7</v>
      </c>
      <c r="C81" s="7">
        <f>B81/B85</f>
        <v>0.7</v>
      </c>
    </row>
    <row r="82" spans="1:3" x14ac:dyDescent="0.25">
      <c r="A82" s="2" t="s">
        <v>44</v>
      </c>
      <c r="B82" s="2">
        <f>應中系!B82+應日系!B82+應英系!B82</f>
        <v>2</v>
      </c>
      <c r="C82" s="7">
        <f>B82/B85</f>
        <v>0.2</v>
      </c>
    </row>
    <row r="83" spans="1:3" x14ac:dyDescent="0.25">
      <c r="A83" s="2" t="s">
        <v>56</v>
      </c>
      <c r="B83" s="2">
        <f>應中系!B83+應日系!B83+應英系!B83</f>
        <v>0</v>
      </c>
      <c r="C83" s="7">
        <f>B83/B85</f>
        <v>0</v>
      </c>
    </row>
    <row r="84" spans="1:3" x14ac:dyDescent="0.25">
      <c r="A84" s="2" t="s">
        <v>55</v>
      </c>
      <c r="B84" s="2">
        <f>應中系!B84+應日系!B84+應英系!B84</f>
        <v>0</v>
      </c>
      <c r="C84" s="7"/>
    </row>
    <row r="85" spans="1:3" x14ac:dyDescent="0.25">
      <c r="A85" s="6" t="s">
        <v>99</v>
      </c>
      <c r="B85" s="6">
        <f>SUM(B80:B84)</f>
        <v>10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應中系!B88+應日系!B88+應英系!B88</f>
        <v>2</v>
      </c>
      <c r="C88" s="7">
        <f>B88/B93</f>
        <v>0.2</v>
      </c>
    </row>
    <row r="89" spans="1:3" x14ac:dyDescent="0.25">
      <c r="A89" s="2" t="s">
        <v>72</v>
      </c>
      <c r="B89" s="2">
        <f>應中系!B89+應日系!B89+應英系!B89</f>
        <v>6</v>
      </c>
      <c r="C89" s="7">
        <f>B89/B93</f>
        <v>0.6</v>
      </c>
    </row>
    <row r="90" spans="1:3" x14ac:dyDescent="0.25">
      <c r="A90" s="2" t="s">
        <v>73</v>
      </c>
      <c r="B90" s="2">
        <f>應中系!B90+應日系!B90+應英系!B90</f>
        <v>2</v>
      </c>
      <c r="C90" s="7">
        <f>B90/B93</f>
        <v>0.2</v>
      </c>
    </row>
    <row r="91" spans="1:3" x14ac:dyDescent="0.25">
      <c r="A91" s="2" t="s">
        <v>45</v>
      </c>
      <c r="B91" s="2">
        <f>應中系!B91+應日系!B91+應英系!B91</f>
        <v>0</v>
      </c>
      <c r="C91" s="7"/>
    </row>
    <row r="92" spans="1:3" x14ac:dyDescent="0.25">
      <c r="A92" s="2" t="s">
        <v>55</v>
      </c>
      <c r="B92" s="2">
        <f>應中系!B92+應日系!B92+應英系!B92</f>
        <v>0</v>
      </c>
      <c r="C92" s="7"/>
    </row>
    <row r="93" spans="1:3" x14ac:dyDescent="0.25">
      <c r="A93" s="6" t="s">
        <v>99</v>
      </c>
      <c r="B93" s="6">
        <f>SUM(B88:B92)</f>
        <v>10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應中系!B96+應日系!B96+應英系!B96</f>
        <v>4</v>
      </c>
      <c r="C96" s="7">
        <f>B96/B101</f>
        <v>0.4</v>
      </c>
    </row>
    <row r="97" spans="1:3" x14ac:dyDescent="0.25">
      <c r="A97" s="2" t="s">
        <v>43</v>
      </c>
      <c r="B97" s="2">
        <f>應中系!B97+應日系!B97+應英系!B97</f>
        <v>4</v>
      </c>
      <c r="C97" s="7">
        <f>B97/B101</f>
        <v>0.4</v>
      </c>
    </row>
    <row r="98" spans="1:3" x14ac:dyDescent="0.25">
      <c r="A98" s="2" t="s">
        <v>76</v>
      </c>
      <c r="B98" s="2">
        <f>應中系!B98+應日系!B98+應英系!B98</f>
        <v>2</v>
      </c>
      <c r="C98" s="7">
        <f>B98/B101</f>
        <v>0.2</v>
      </c>
    </row>
    <row r="99" spans="1:3" x14ac:dyDescent="0.25">
      <c r="A99" s="2" t="s">
        <v>77</v>
      </c>
      <c r="B99" s="2">
        <f>應中系!B99+應日系!B99+應英系!B99</f>
        <v>0</v>
      </c>
      <c r="C99" s="7">
        <f>B99/B101</f>
        <v>0</v>
      </c>
    </row>
    <row r="100" spans="1:3" x14ac:dyDescent="0.25">
      <c r="A100" s="2" t="s">
        <v>78</v>
      </c>
      <c r="B100" s="2">
        <f>應中系!B100+應日系!B100+應英系!B100</f>
        <v>0</v>
      </c>
      <c r="C100" s="7"/>
    </row>
    <row r="101" spans="1:3" x14ac:dyDescent="0.25">
      <c r="A101" s="6" t="s">
        <v>99</v>
      </c>
      <c r="B101" s="6">
        <f>SUM(B96:B100)</f>
        <v>10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應中系!B104+應日系!B104+應英系!B104</f>
        <v>4</v>
      </c>
      <c r="C104" s="7">
        <f>B104/B109</f>
        <v>0.4</v>
      </c>
    </row>
    <row r="105" spans="1:3" x14ac:dyDescent="0.25">
      <c r="A105" s="2" t="s">
        <v>81</v>
      </c>
      <c r="B105" s="2">
        <f>應中系!B105+應日系!B105+應英系!B105</f>
        <v>5</v>
      </c>
      <c r="C105" s="7">
        <f>B105/B109</f>
        <v>0.5</v>
      </c>
    </row>
    <row r="106" spans="1:3" x14ac:dyDescent="0.25">
      <c r="A106" s="2" t="s">
        <v>82</v>
      </c>
      <c r="B106" s="2">
        <f>應中系!B106+應日系!B106+應英系!B106</f>
        <v>1</v>
      </c>
      <c r="C106" s="7">
        <f>B106/B109</f>
        <v>0.1</v>
      </c>
    </row>
    <row r="107" spans="1:3" x14ac:dyDescent="0.25">
      <c r="A107" s="2" t="s">
        <v>83</v>
      </c>
      <c r="B107" s="2">
        <f>應中系!B107+應日系!B107+應英系!B107</f>
        <v>0</v>
      </c>
      <c r="C107" s="7"/>
    </row>
    <row r="108" spans="1:3" x14ac:dyDescent="0.25">
      <c r="A108" s="2" t="s">
        <v>84</v>
      </c>
      <c r="B108" s="2">
        <f>應中系!B108+應日系!B108+應英系!B108</f>
        <v>0</v>
      </c>
      <c r="C108" s="7"/>
    </row>
    <row r="109" spans="1:3" x14ac:dyDescent="0.25">
      <c r="A109" s="6" t="s">
        <v>99</v>
      </c>
      <c r="B109" s="6">
        <f>SUM(B104:B108)</f>
        <v>10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應中系!B112+應日系!B112+應英系!B112</f>
        <v>5</v>
      </c>
      <c r="C112" s="7">
        <f>B112/B117</f>
        <v>0.5</v>
      </c>
    </row>
    <row r="113" spans="1:3" x14ac:dyDescent="0.25">
      <c r="A113" s="2" t="s">
        <v>43</v>
      </c>
      <c r="B113" s="2">
        <f>應中系!B113+應日系!B113+應英系!B113</f>
        <v>4</v>
      </c>
      <c r="C113" s="7">
        <f>B113/B117</f>
        <v>0.4</v>
      </c>
    </row>
    <row r="114" spans="1:3" x14ac:dyDescent="0.25">
      <c r="A114" s="2" t="s">
        <v>44</v>
      </c>
      <c r="B114" s="2">
        <f>應中系!B114+應日系!B114+應英系!B114</f>
        <v>1</v>
      </c>
      <c r="C114" s="7">
        <f>B114/B117</f>
        <v>0.1</v>
      </c>
    </row>
    <row r="115" spans="1:3" x14ac:dyDescent="0.25">
      <c r="A115" s="2" t="s">
        <v>45</v>
      </c>
      <c r="B115" s="2">
        <f>應中系!B115+應日系!B115+應英系!B115</f>
        <v>0</v>
      </c>
      <c r="C115" s="7"/>
    </row>
    <row r="116" spans="1:3" x14ac:dyDescent="0.25">
      <c r="A116" s="2" t="s">
        <v>55</v>
      </c>
      <c r="B116" s="2">
        <f>應中系!B116+應日系!B116+應英系!B116</f>
        <v>0</v>
      </c>
      <c r="C116" s="7"/>
    </row>
    <row r="117" spans="1:3" x14ac:dyDescent="0.25">
      <c r="A117" s="6" t="s">
        <v>99</v>
      </c>
      <c r="B117" s="6">
        <f>SUM(B112:B116)</f>
        <v>10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應中系!B120+應日系!B120+應英系!B120</f>
        <v>3</v>
      </c>
      <c r="C120" s="7">
        <f>B120/B125</f>
        <v>0.3</v>
      </c>
    </row>
    <row r="121" spans="1:3" x14ac:dyDescent="0.25">
      <c r="A121" s="2" t="s">
        <v>54</v>
      </c>
      <c r="B121" s="2">
        <f>應中系!B121+應日系!B121+應英系!B121</f>
        <v>4</v>
      </c>
      <c r="C121" s="7">
        <f>B121/B125</f>
        <v>0.4</v>
      </c>
    </row>
    <row r="122" spans="1:3" x14ac:dyDescent="0.25">
      <c r="A122" s="2" t="s">
        <v>44</v>
      </c>
      <c r="B122" s="2">
        <f>應中系!B122+應日系!B122+應英系!B122</f>
        <v>3</v>
      </c>
      <c r="C122" s="7">
        <f>B122/B125</f>
        <v>0.3</v>
      </c>
    </row>
    <row r="123" spans="1:3" x14ac:dyDescent="0.25">
      <c r="A123" s="2" t="s">
        <v>45</v>
      </c>
      <c r="B123" s="2">
        <f>應中系!B123+應日系!B123+應英系!B123</f>
        <v>0</v>
      </c>
      <c r="C123" s="7">
        <f>B123/B125</f>
        <v>0</v>
      </c>
    </row>
    <row r="124" spans="1:3" x14ac:dyDescent="0.25">
      <c r="A124" s="2" t="s">
        <v>55</v>
      </c>
      <c r="B124" s="2">
        <f>應中系!B124+應日系!B124+應英系!B124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10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應中系!B130+應日系!B130+應英系!B130</f>
        <v>7</v>
      </c>
      <c r="C130" s="7">
        <f>B130/B135</f>
        <v>0.7</v>
      </c>
    </row>
    <row r="131" spans="1:3" x14ac:dyDescent="0.25">
      <c r="A131" s="2" t="s">
        <v>86</v>
      </c>
      <c r="B131" s="2">
        <f>應中系!B131+應日系!B131+應英系!B131</f>
        <v>2</v>
      </c>
      <c r="C131" s="7">
        <f>B131/B135</f>
        <v>0.2</v>
      </c>
    </row>
    <row r="132" spans="1:3" x14ac:dyDescent="0.25">
      <c r="A132" s="2" t="s">
        <v>87</v>
      </c>
      <c r="B132" s="2">
        <f>應中系!B132+應日系!B132+應英系!B132</f>
        <v>1</v>
      </c>
      <c r="C132" s="7">
        <f>B132/B135</f>
        <v>0.1</v>
      </c>
    </row>
    <row r="133" spans="1:3" x14ac:dyDescent="0.25">
      <c r="A133" s="2" t="s">
        <v>88</v>
      </c>
      <c r="B133" s="2">
        <f>應中系!B133+應日系!B133+應英系!B133</f>
        <v>0</v>
      </c>
      <c r="C133" s="7"/>
    </row>
    <row r="134" spans="1:3" x14ac:dyDescent="0.25">
      <c r="A134" s="2" t="s">
        <v>89</v>
      </c>
      <c r="B134" s="2">
        <f>應中系!B134+應日系!B134+應英系!B134</f>
        <v>0</v>
      </c>
      <c r="C134" s="7"/>
    </row>
    <row r="135" spans="1:3" x14ac:dyDescent="0.25">
      <c r="A135" s="6" t="s">
        <v>99</v>
      </c>
      <c r="B135" s="6">
        <f>SUM(B130:B134)</f>
        <v>10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應中系!B138+應日系!B138+應英系!B138</f>
        <v>5</v>
      </c>
      <c r="C138" s="7">
        <f>B138/B145</f>
        <v>0.15625</v>
      </c>
    </row>
    <row r="139" spans="1:3" x14ac:dyDescent="0.25">
      <c r="A139" s="2" t="s">
        <v>2</v>
      </c>
      <c r="B139" s="2">
        <f>應中系!B139+應日系!B139+應英系!B139</f>
        <v>6</v>
      </c>
      <c r="C139" s="7">
        <f>B139/B145</f>
        <v>0.1875</v>
      </c>
    </row>
    <row r="140" spans="1:3" x14ac:dyDescent="0.25">
      <c r="A140" s="2" t="s">
        <v>3</v>
      </c>
      <c r="B140" s="2">
        <f>應中系!B140+應日系!B140+應英系!B140</f>
        <v>9</v>
      </c>
      <c r="C140" s="7">
        <f>B140/B145</f>
        <v>0.28125</v>
      </c>
    </row>
    <row r="141" spans="1:3" x14ac:dyDescent="0.25">
      <c r="A141" s="2" t="s">
        <v>4</v>
      </c>
      <c r="B141" s="2">
        <f>應中系!B141+應日系!B141+應英系!B141</f>
        <v>6</v>
      </c>
      <c r="C141" s="7">
        <f>B141/B145</f>
        <v>0.1875</v>
      </c>
    </row>
    <row r="142" spans="1:3" x14ac:dyDescent="0.25">
      <c r="A142" s="2" t="s">
        <v>5</v>
      </c>
      <c r="B142" s="2">
        <f>應中系!B142+應日系!B142+應英系!B142</f>
        <v>3</v>
      </c>
      <c r="C142" s="7">
        <f>B142/B145</f>
        <v>9.375E-2</v>
      </c>
    </row>
    <row r="143" spans="1:3" x14ac:dyDescent="0.25">
      <c r="A143" s="2" t="s">
        <v>6</v>
      </c>
      <c r="B143" s="2">
        <f>應中系!B143+應日系!B143+應英系!B143</f>
        <v>3</v>
      </c>
      <c r="C143" s="7">
        <f>B143/B145</f>
        <v>9.375E-2</v>
      </c>
    </row>
    <row r="144" spans="1:3" x14ac:dyDescent="0.25">
      <c r="A144" s="2" t="s">
        <v>7</v>
      </c>
      <c r="B144" s="2">
        <f>應中系!B144+應日系!B144+應英系!B144</f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32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應中系!B148+應日系!B148+應英系!B148</f>
        <v>0</v>
      </c>
      <c r="C148" s="7">
        <f>B148/B162</f>
        <v>0</v>
      </c>
    </row>
    <row r="149" spans="1:3" x14ac:dyDescent="0.25">
      <c r="A149" s="2" t="s">
        <v>9</v>
      </c>
      <c r="B149" s="2">
        <f>應中系!B149+應日系!B149+應英系!B149</f>
        <v>5</v>
      </c>
      <c r="C149" s="7">
        <f>B149/B162</f>
        <v>0.11363636363636363</v>
      </c>
    </row>
    <row r="150" spans="1:3" x14ac:dyDescent="0.25">
      <c r="A150" s="2" t="s">
        <v>10</v>
      </c>
      <c r="B150" s="2">
        <f>應中系!B150+應日系!B150+應英系!B150</f>
        <v>6</v>
      </c>
      <c r="C150" s="7">
        <f>B150/B162</f>
        <v>0.13636363636363635</v>
      </c>
    </row>
    <row r="151" spans="1:3" x14ac:dyDescent="0.25">
      <c r="A151" s="2" t="s">
        <v>11</v>
      </c>
      <c r="B151" s="2">
        <f>應中系!B151+應日系!B151+應英系!B151</f>
        <v>3</v>
      </c>
      <c r="C151" s="7">
        <f>B151/B162</f>
        <v>6.8181818181818177E-2</v>
      </c>
    </row>
    <row r="152" spans="1:3" x14ac:dyDescent="0.25">
      <c r="A152" s="2" t="s">
        <v>12</v>
      </c>
      <c r="B152" s="2">
        <f>應中系!B152+應日系!B152+應英系!B152</f>
        <v>0</v>
      </c>
      <c r="C152" s="7">
        <f>B152/B162</f>
        <v>0</v>
      </c>
    </row>
    <row r="153" spans="1:3" x14ac:dyDescent="0.25">
      <c r="A153" s="2" t="s">
        <v>13</v>
      </c>
      <c r="B153" s="2">
        <f>應中系!B153+應日系!B153+應英系!B153</f>
        <v>4</v>
      </c>
      <c r="C153" s="7">
        <f>B153/B162</f>
        <v>9.0909090909090912E-2</v>
      </c>
    </row>
    <row r="154" spans="1:3" x14ac:dyDescent="0.25">
      <c r="A154" s="2" t="s">
        <v>14</v>
      </c>
      <c r="B154" s="2">
        <f>應中系!B154+應日系!B154+應英系!B154</f>
        <v>9</v>
      </c>
      <c r="C154" s="7">
        <f>B154/B162</f>
        <v>0.20454545454545456</v>
      </c>
    </row>
    <row r="155" spans="1:3" x14ac:dyDescent="0.25">
      <c r="A155" s="2" t="s">
        <v>15</v>
      </c>
      <c r="B155" s="2">
        <f>應中系!B155+應日系!B155+應英系!B155</f>
        <v>2</v>
      </c>
      <c r="C155" s="7">
        <f>B155/B162</f>
        <v>4.5454545454545456E-2</v>
      </c>
    </row>
    <row r="156" spans="1:3" x14ac:dyDescent="0.25">
      <c r="A156" s="2" t="s">
        <v>16</v>
      </c>
      <c r="B156" s="2">
        <f>應中系!B156+應日系!B156+應英系!B156</f>
        <v>2</v>
      </c>
      <c r="C156" s="7">
        <f>B156/B162</f>
        <v>4.5454545454545456E-2</v>
      </c>
    </row>
    <row r="157" spans="1:3" x14ac:dyDescent="0.25">
      <c r="A157" s="2" t="s">
        <v>17</v>
      </c>
      <c r="B157" s="2">
        <f>應中系!B157+應日系!B157+應英系!B157</f>
        <v>1</v>
      </c>
      <c r="C157" s="7">
        <f>B157/B162</f>
        <v>2.2727272727272728E-2</v>
      </c>
    </row>
    <row r="158" spans="1:3" x14ac:dyDescent="0.25">
      <c r="A158" s="2" t="s">
        <v>18</v>
      </c>
      <c r="B158" s="2">
        <f>應中系!B158+應日系!B158+應英系!B158</f>
        <v>8</v>
      </c>
      <c r="C158" s="7">
        <f>B158/B162</f>
        <v>0.18181818181818182</v>
      </c>
    </row>
    <row r="159" spans="1:3" x14ac:dyDescent="0.25">
      <c r="A159" s="2" t="s">
        <v>19</v>
      </c>
      <c r="B159" s="2">
        <f>應中系!B159+應日系!B159+應英系!B159</f>
        <v>0</v>
      </c>
      <c r="C159" s="7">
        <f>B159/B162</f>
        <v>0</v>
      </c>
    </row>
    <row r="160" spans="1:3" x14ac:dyDescent="0.25">
      <c r="A160" s="2" t="s">
        <v>20</v>
      </c>
      <c r="B160" s="2">
        <f>應中系!B160+應日系!B160+應英系!B160</f>
        <v>4</v>
      </c>
      <c r="C160" s="7">
        <f>B160/B162</f>
        <v>9.0909090909090912E-2</v>
      </c>
    </row>
    <row r="161" spans="1:3" x14ac:dyDescent="0.25">
      <c r="A161" s="2" t="s">
        <v>7</v>
      </c>
      <c r="B161" s="2">
        <f>應中系!B161+應日系!B161+應英系!B161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44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應中系!B165+應日系!B165+應英系!B165</f>
        <v>7</v>
      </c>
      <c r="C165" s="7">
        <f>B165/B167</f>
        <v>0.7</v>
      </c>
    </row>
    <row r="166" spans="1:3" x14ac:dyDescent="0.25">
      <c r="A166" s="2" t="s">
        <v>94</v>
      </c>
      <c r="B166" s="2">
        <f>應中系!B166+應日系!B166+應英系!B166</f>
        <v>3</v>
      </c>
      <c r="C166" s="7">
        <f>B166/B167</f>
        <v>0.3</v>
      </c>
    </row>
    <row r="167" spans="1:3" x14ac:dyDescent="0.25">
      <c r="A167" s="6" t="s">
        <v>99</v>
      </c>
      <c r="B167" s="6">
        <f>SUM(B165:B166)</f>
        <v>10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應中系!B170+應日系!B170+應英系!B170</f>
        <v>8</v>
      </c>
      <c r="C170" s="7">
        <f>B170/B172</f>
        <v>0.8</v>
      </c>
    </row>
    <row r="171" spans="1:3" x14ac:dyDescent="0.25">
      <c r="A171" s="2" t="s">
        <v>98</v>
      </c>
      <c r="B171" s="2">
        <f>應中系!B171+應日系!B171+應英系!B171</f>
        <v>2</v>
      </c>
      <c r="C171" s="7">
        <f>B171/B172</f>
        <v>0.2</v>
      </c>
    </row>
    <row r="172" spans="1:3" x14ac:dyDescent="0.25">
      <c r="A172" s="6" t="s">
        <v>99</v>
      </c>
      <c r="B172" s="6">
        <f>SUM(B170:B171)</f>
        <v>10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105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/>
      <c r="C6" s="7">
        <f>B6/B11</f>
        <v>0</v>
      </c>
    </row>
    <row r="7" spans="1:9" x14ac:dyDescent="0.25">
      <c r="A7" s="2" t="s">
        <v>43</v>
      </c>
      <c r="B7" s="2">
        <v>3</v>
      </c>
      <c r="C7" s="7">
        <f>B7/B11</f>
        <v>0.75</v>
      </c>
    </row>
    <row r="8" spans="1:9" x14ac:dyDescent="0.25">
      <c r="A8" s="2" t="s">
        <v>44</v>
      </c>
      <c r="B8" s="2">
        <v>1</v>
      </c>
      <c r="C8" s="7">
        <f>B8/B11</f>
        <v>0.25</v>
      </c>
    </row>
    <row r="9" spans="1:9" x14ac:dyDescent="0.25">
      <c r="A9" s="2" t="s">
        <v>46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4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/>
      <c r="C14" s="7">
        <f>B14/B19</f>
        <v>0</v>
      </c>
    </row>
    <row r="15" spans="1:9" x14ac:dyDescent="0.25">
      <c r="A15" s="2" t="s">
        <v>48</v>
      </c>
      <c r="B15" s="2">
        <v>3</v>
      </c>
      <c r="C15" s="7">
        <f>B15/B19</f>
        <v>0.75</v>
      </c>
    </row>
    <row r="16" spans="1:9" x14ac:dyDescent="0.25">
      <c r="A16" s="2" t="s">
        <v>44</v>
      </c>
      <c r="B16" s="2">
        <v>1</v>
      </c>
      <c r="C16" s="7">
        <f>B16/B19</f>
        <v>0.25</v>
      </c>
    </row>
    <row r="17" spans="1:4" x14ac:dyDescent="0.25">
      <c r="A17" s="2" t="s">
        <v>50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4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0.25</v>
      </c>
      <c r="D24" s="4"/>
    </row>
    <row r="25" spans="1:4" x14ac:dyDescent="0.25">
      <c r="A25" s="2" t="s">
        <v>43</v>
      </c>
      <c r="B25" s="2">
        <v>3</v>
      </c>
      <c r="C25" s="7">
        <f>B25/B29</f>
        <v>0.75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4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2</v>
      </c>
      <c r="C32" s="7">
        <f>B32/B37</f>
        <v>0.5</v>
      </c>
    </row>
    <row r="33" spans="1:4" x14ac:dyDescent="0.25">
      <c r="A33" s="2" t="s">
        <v>43</v>
      </c>
      <c r="B33" s="2">
        <v>2</v>
      </c>
      <c r="C33" s="7">
        <f>B33/B37</f>
        <v>0.5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4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2</v>
      </c>
      <c r="C40" s="7">
        <f>B40/B45</f>
        <v>0.5</v>
      </c>
    </row>
    <row r="41" spans="1:4" x14ac:dyDescent="0.25">
      <c r="A41" s="2" t="s">
        <v>43</v>
      </c>
      <c r="B41" s="2">
        <v>2</v>
      </c>
      <c r="C41" s="7">
        <f>B41/B45</f>
        <v>0.5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4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0.25</v>
      </c>
    </row>
    <row r="49" spans="1:13" x14ac:dyDescent="0.25">
      <c r="A49" s="2" t="s">
        <v>43</v>
      </c>
      <c r="B49" s="2">
        <v>3</v>
      </c>
      <c r="C49" s="7">
        <f>B49/B53</f>
        <v>0.75</v>
      </c>
    </row>
    <row r="50" spans="1:13" x14ac:dyDescent="0.25">
      <c r="A50" s="2" t="s">
        <v>44</v>
      </c>
      <c r="B50" s="2"/>
      <c r="C50" s="7">
        <f>B50/B53</f>
        <v>0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/>
      <c r="C52" s="7"/>
      <c r="D52" s="4"/>
    </row>
    <row r="53" spans="1:13" x14ac:dyDescent="0.25">
      <c r="A53" s="6" t="s">
        <v>99</v>
      </c>
      <c r="B53" s="6">
        <f>SUM(B48:B52)</f>
        <v>4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2</v>
      </c>
      <c r="C56" s="7">
        <f>B56/B61</f>
        <v>0.5</v>
      </c>
    </row>
    <row r="57" spans="1:13" x14ac:dyDescent="0.25">
      <c r="A57" s="2" t="s">
        <v>62</v>
      </c>
      <c r="B57" s="2">
        <v>2</v>
      </c>
      <c r="C57" s="7">
        <f>B57/B61</f>
        <v>0.5</v>
      </c>
    </row>
    <row r="58" spans="1:13" x14ac:dyDescent="0.25">
      <c r="A58" s="2" t="s">
        <v>44</v>
      </c>
      <c r="B58" s="2"/>
      <c r="C58" s="7">
        <f>B58/B61</f>
        <v>0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4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</v>
      </c>
      <c r="C64" s="7">
        <f>B64/B69</f>
        <v>0.25</v>
      </c>
    </row>
    <row r="65" spans="1:4" x14ac:dyDescent="0.25">
      <c r="A65" s="2" t="s">
        <v>43</v>
      </c>
      <c r="B65" s="2">
        <v>3</v>
      </c>
      <c r="C65" s="7">
        <f>B65/B69</f>
        <v>0.75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4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2</v>
      </c>
      <c r="C72" s="7">
        <f>B72/B77</f>
        <v>0.5</v>
      </c>
    </row>
    <row r="73" spans="1:4" x14ac:dyDescent="0.25">
      <c r="A73" s="2" t="s">
        <v>43</v>
      </c>
      <c r="B73" s="2">
        <v>2</v>
      </c>
      <c r="C73" s="7">
        <f>B73/B77</f>
        <v>0.5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50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4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</v>
      </c>
      <c r="C80" s="7">
        <f>B80/B85</f>
        <v>0.25</v>
      </c>
    </row>
    <row r="81" spans="1:3" x14ac:dyDescent="0.25">
      <c r="A81" s="2" t="s">
        <v>43</v>
      </c>
      <c r="B81" s="2">
        <v>2</v>
      </c>
      <c r="C81" s="7">
        <f>B81/B85</f>
        <v>0.5</v>
      </c>
    </row>
    <row r="82" spans="1:3" x14ac:dyDescent="0.25">
      <c r="A82" s="2" t="s">
        <v>44</v>
      </c>
      <c r="B82" s="2">
        <v>1</v>
      </c>
      <c r="C82" s="7">
        <f>B82/B85</f>
        <v>0.25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4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0.25</v>
      </c>
    </row>
    <row r="89" spans="1:3" x14ac:dyDescent="0.25">
      <c r="A89" s="2" t="s">
        <v>43</v>
      </c>
      <c r="B89" s="2">
        <v>3</v>
      </c>
      <c r="C89" s="7">
        <f>B89/B93</f>
        <v>0.75</v>
      </c>
    </row>
    <row r="90" spans="1:3" x14ac:dyDescent="0.25">
      <c r="A90" s="2" t="s">
        <v>44</v>
      </c>
      <c r="B90" s="2"/>
      <c r="C90" s="7">
        <f>B90/B93</f>
        <v>0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4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2</v>
      </c>
      <c r="C96" s="7">
        <f>B96/B101</f>
        <v>0.5</v>
      </c>
    </row>
    <row r="97" spans="1:3" x14ac:dyDescent="0.25">
      <c r="A97" s="2" t="s">
        <v>43</v>
      </c>
      <c r="B97" s="2">
        <v>2</v>
      </c>
      <c r="C97" s="7">
        <f>B97/B101</f>
        <v>0.5</v>
      </c>
    </row>
    <row r="98" spans="1:3" x14ac:dyDescent="0.25">
      <c r="A98" s="2" t="s">
        <v>44</v>
      </c>
      <c r="B98" s="2"/>
      <c r="C98" s="7">
        <f>B98/B101</f>
        <v>0</v>
      </c>
    </row>
    <row r="99" spans="1:3" x14ac:dyDescent="0.25">
      <c r="A99" s="2" t="s">
        <v>50</v>
      </c>
      <c r="B99" s="2"/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4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2</v>
      </c>
      <c r="C104" s="7">
        <f>B104/B109</f>
        <v>0.5</v>
      </c>
    </row>
    <row r="105" spans="1:3" x14ac:dyDescent="0.25">
      <c r="A105" s="2" t="s">
        <v>81</v>
      </c>
      <c r="B105" s="2">
        <v>2</v>
      </c>
      <c r="C105" s="7">
        <f>B105/B109</f>
        <v>0.5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4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3</v>
      </c>
      <c r="C112" s="7">
        <f>B112/B117</f>
        <v>0.75</v>
      </c>
    </row>
    <row r="113" spans="1:3" x14ac:dyDescent="0.25">
      <c r="A113" s="2" t="s">
        <v>43</v>
      </c>
      <c r="B113" s="2">
        <v>1</v>
      </c>
      <c r="C113" s="7">
        <f>B113/B117</f>
        <v>0.25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4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/>
      <c r="C120" s="7">
        <f>B120/B125</f>
        <v>0</v>
      </c>
    </row>
    <row r="121" spans="1:3" x14ac:dyDescent="0.25">
      <c r="A121" s="2" t="s">
        <v>43</v>
      </c>
      <c r="B121" s="2">
        <v>3</v>
      </c>
      <c r="C121" s="7">
        <f>B121/B125</f>
        <v>0.75</v>
      </c>
    </row>
    <row r="122" spans="1:3" x14ac:dyDescent="0.25">
      <c r="A122" s="2" t="s">
        <v>44</v>
      </c>
      <c r="B122" s="2">
        <v>1</v>
      </c>
      <c r="C122" s="7">
        <f>B122/B125</f>
        <v>0.25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4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2</v>
      </c>
      <c r="C130" s="7">
        <f>B130/B135</f>
        <v>0.5</v>
      </c>
    </row>
    <row r="131" spans="1:3" x14ac:dyDescent="0.25">
      <c r="A131" s="2" t="s">
        <v>86</v>
      </c>
      <c r="B131" s="2">
        <v>1</v>
      </c>
      <c r="C131" s="7">
        <f>B131/B135</f>
        <v>0.25</v>
      </c>
    </row>
    <row r="132" spans="1:3" x14ac:dyDescent="0.25">
      <c r="A132" s="2" t="s">
        <v>87</v>
      </c>
      <c r="B132" s="2">
        <v>1</v>
      </c>
      <c r="C132" s="7">
        <f>B132/B135</f>
        <v>0.25</v>
      </c>
    </row>
    <row r="133" spans="1:3" x14ac:dyDescent="0.25">
      <c r="A133" s="2" t="s">
        <v>88</v>
      </c>
      <c r="B133" s="2"/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4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0.1111111111111111</v>
      </c>
    </row>
    <row r="139" spans="1:3" x14ac:dyDescent="0.25">
      <c r="A139" s="2" t="s">
        <v>2</v>
      </c>
      <c r="B139" s="2">
        <v>1</v>
      </c>
      <c r="C139" s="7">
        <f>B139/B145</f>
        <v>0.1111111111111111</v>
      </c>
    </row>
    <row r="140" spans="1:3" x14ac:dyDescent="0.25">
      <c r="A140" s="2" t="s">
        <v>3</v>
      </c>
      <c r="B140" s="2">
        <v>3</v>
      </c>
      <c r="C140" s="7">
        <f>B140/B145</f>
        <v>0.33333333333333331</v>
      </c>
    </row>
    <row r="141" spans="1:3" x14ac:dyDescent="0.25">
      <c r="A141" s="2" t="s">
        <v>4</v>
      </c>
      <c r="B141" s="2">
        <v>1</v>
      </c>
      <c r="C141" s="7">
        <f>B141/B145</f>
        <v>0.1111111111111111</v>
      </c>
    </row>
    <row r="142" spans="1:3" x14ac:dyDescent="0.25">
      <c r="A142" s="2" t="s">
        <v>5</v>
      </c>
      <c r="B142" s="2">
        <v>2</v>
      </c>
      <c r="C142" s="7">
        <f>B142/B145</f>
        <v>0.22222222222222221</v>
      </c>
    </row>
    <row r="143" spans="1:3" x14ac:dyDescent="0.25">
      <c r="A143" s="2" t="s">
        <v>6</v>
      </c>
      <c r="B143" s="2">
        <v>1</v>
      </c>
      <c r="C143" s="7">
        <f>B143/B145</f>
        <v>0.1111111111111111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9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2</v>
      </c>
      <c r="C149" s="7">
        <f>B149/B162</f>
        <v>0.125</v>
      </c>
    </row>
    <row r="150" spans="1:3" x14ac:dyDescent="0.25">
      <c r="A150" s="2" t="s">
        <v>10</v>
      </c>
      <c r="B150" s="2">
        <v>1</v>
      </c>
      <c r="C150" s="7">
        <f>B150/B162</f>
        <v>6.25E-2</v>
      </c>
    </row>
    <row r="151" spans="1:3" x14ac:dyDescent="0.25">
      <c r="A151" s="2" t="s">
        <v>11</v>
      </c>
      <c r="B151" s="2">
        <v>1</v>
      </c>
      <c r="C151" s="7">
        <f>B151/B162</f>
        <v>6.25E-2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2</v>
      </c>
      <c r="C153" s="7">
        <f>B153/B162</f>
        <v>0.125</v>
      </c>
    </row>
    <row r="154" spans="1:3" x14ac:dyDescent="0.25">
      <c r="A154" s="2" t="s">
        <v>14</v>
      </c>
      <c r="B154" s="2">
        <v>3</v>
      </c>
      <c r="C154" s="7">
        <f>B154/B162</f>
        <v>0.1875</v>
      </c>
    </row>
    <row r="155" spans="1:3" x14ac:dyDescent="0.25">
      <c r="A155" s="2" t="s">
        <v>15</v>
      </c>
      <c r="B155" s="2">
        <v>1</v>
      </c>
      <c r="C155" s="7">
        <f>B155/B162</f>
        <v>6.25E-2</v>
      </c>
    </row>
    <row r="156" spans="1:3" x14ac:dyDescent="0.25">
      <c r="A156" s="2" t="s">
        <v>16</v>
      </c>
      <c r="B156" s="2"/>
      <c r="C156" s="7">
        <f>B156/B162</f>
        <v>0</v>
      </c>
    </row>
    <row r="157" spans="1:3" x14ac:dyDescent="0.25">
      <c r="A157" s="2" t="s">
        <v>17</v>
      </c>
      <c r="B157" s="2">
        <v>1</v>
      </c>
      <c r="C157" s="7">
        <f>B157/B162</f>
        <v>6.25E-2</v>
      </c>
    </row>
    <row r="158" spans="1:3" x14ac:dyDescent="0.25">
      <c r="A158" s="2" t="s">
        <v>18</v>
      </c>
      <c r="B158" s="2">
        <v>4</v>
      </c>
      <c r="C158" s="7">
        <f>B158/B162</f>
        <v>0.25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>
        <v>1</v>
      </c>
      <c r="C160" s="7">
        <f>B160/B162</f>
        <v>6.25E-2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16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2</v>
      </c>
      <c r="C165" s="7">
        <f>B165/B167</f>
        <v>0.5</v>
      </c>
    </row>
    <row r="166" spans="1:3" x14ac:dyDescent="0.25">
      <c r="A166" s="2" t="s">
        <v>94</v>
      </c>
      <c r="B166" s="2">
        <v>2</v>
      </c>
      <c r="C166" s="7">
        <f>B166/B167</f>
        <v>0.5</v>
      </c>
    </row>
    <row r="167" spans="1:3" x14ac:dyDescent="0.25">
      <c r="A167" s="6" t="s">
        <v>99</v>
      </c>
      <c r="B167" s="6">
        <f>SUM(B165:B166)</f>
        <v>4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96</v>
      </c>
    </row>
    <row r="170" spans="1:3" x14ac:dyDescent="0.25">
      <c r="A170" s="2" t="s">
        <v>97</v>
      </c>
      <c r="B170" s="2">
        <v>2</v>
      </c>
      <c r="C170" s="7">
        <f>B170/B172</f>
        <v>0.5</v>
      </c>
    </row>
    <row r="171" spans="1:3" x14ac:dyDescent="0.25">
      <c r="A171" s="2" t="s">
        <v>98</v>
      </c>
      <c r="B171" s="2">
        <v>2</v>
      </c>
      <c r="C171" s="7">
        <f>B171/B172</f>
        <v>0.5</v>
      </c>
    </row>
    <row r="172" spans="1:3" x14ac:dyDescent="0.25">
      <c r="A172" s="6" t="s">
        <v>99</v>
      </c>
      <c r="B172" s="6">
        <f>SUM(B170:B171)</f>
        <v>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103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/>
      <c r="C6" s="7" t="e">
        <f>B6/B11</f>
        <v>#DIV/0!</v>
      </c>
    </row>
    <row r="7" spans="1:9" x14ac:dyDescent="0.25">
      <c r="A7" s="2" t="s">
        <v>43</v>
      </c>
      <c r="B7" s="2"/>
      <c r="C7" s="7" t="e">
        <f>B7/B11</f>
        <v>#DIV/0!</v>
      </c>
    </row>
    <row r="8" spans="1:9" x14ac:dyDescent="0.25">
      <c r="A8" s="2" t="s">
        <v>44</v>
      </c>
      <c r="B8" s="2"/>
      <c r="C8" s="7" t="e">
        <f>B8/B11</f>
        <v>#DIV/0!</v>
      </c>
    </row>
    <row r="9" spans="1:9" x14ac:dyDescent="0.25">
      <c r="A9" s="2" t="s">
        <v>46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0</v>
      </c>
      <c r="C11" s="9" t="e">
        <f>SUM(C6:C10)</f>
        <v>#DIV/0!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/>
      <c r="C14" s="7" t="e">
        <f>B14/B19</f>
        <v>#DIV/0!</v>
      </c>
    </row>
    <row r="15" spans="1:9" x14ac:dyDescent="0.25">
      <c r="A15" s="2" t="s">
        <v>48</v>
      </c>
      <c r="B15" s="2"/>
      <c r="C15" s="7" t="e">
        <f>B15/B19</f>
        <v>#DIV/0!</v>
      </c>
    </row>
    <row r="16" spans="1:9" x14ac:dyDescent="0.25">
      <c r="A16" s="2" t="s">
        <v>44</v>
      </c>
      <c r="B16" s="2"/>
      <c r="C16" s="7" t="e">
        <f>B16/B19</f>
        <v>#DIV/0!</v>
      </c>
    </row>
    <row r="17" spans="1:4" x14ac:dyDescent="0.25">
      <c r="A17" s="2" t="s">
        <v>50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0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/>
      <c r="C24" s="7" t="e">
        <f>B24/B29</f>
        <v>#DIV/0!</v>
      </c>
      <c r="D24" s="4"/>
    </row>
    <row r="25" spans="1:4" x14ac:dyDescent="0.25">
      <c r="A25" s="2" t="s">
        <v>43</v>
      </c>
      <c r="B25" s="2"/>
      <c r="C25" s="7" t="e">
        <f>B25/B29</f>
        <v>#DIV/0!</v>
      </c>
      <c r="D25" s="4"/>
    </row>
    <row r="26" spans="1:4" x14ac:dyDescent="0.25">
      <c r="A26" s="2" t="s">
        <v>44</v>
      </c>
      <c r="B26" s="2"/>
      <c r="C26" s="7" t="e">
        <f>B26/B29</f>
        <v>#DIV/0!</v>
      </c>
      <c r="D26" s="4"/>
    </row>
    <row r="27" spans="1:4" x14ac:dyDescent="0.25">
      <c r="A27" s="2" t="s">
        <v>45</v>
      </c>
      <c r="B27" s="2"/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0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/>
      <c r="C32" s="7" t="e">
        <f>B32/B37</f>
        <v>#DIV/0!</v>
      </c>
    </row>
    <row r="33" spans="1:4" x14ac:dyDescent="0.25">
      <c r="A33" s="2" t="s">
        <v>43</v>
      </c>
      <c r="B33" s="2"/>
      <c r="C33" s="7" t="e">
        <f>B33/B37</f>
        <v>#DIV/0!</v>
      </c>
    </row>
    <row r="34" spans="1:4" x14ac:dyDescent="0.25">
      <c r="A34" s="2" t="s">
        <v>44</v>
      </c>
      <c r="B34" s="2"/>
      <c r="C34" s="7" t="e">
        <f>B34/B37</f>
        <v>#DIV/0!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0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/>
      <c r="C40" s="7" t="e">
        <f>B40/B45</f>
        <v>#DIV/0!</v>
      </c>
    </row>
    <row r="41" spans="1:4" x14ac:dyDescent="0.25">
      <c r="A41" s="2" t="s">
        <v>43</v>
      </c>
      <c r="B41" s="2"/>
      <c r="C41" s="7" t="e">
        <f>B41/B45</f>
        <v>#DIV/0!</v>
      </c>
    </row>
    <row r="42" spans="1:4" x14ac:dyDescent="0.25">
      <c r="A42" s="2" t="s">
        <v>44</v>
      </c>
      <c r="B42" s="2"/>
      <c r="C42" s="7" t="e">
        <f>B42/B45</f>
        <v>#DIV/0!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0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 t="e">
        <f>B48/B53</f>
        <v>#DIV/0!</v>
      </c>
    </row>
    <row r="49" spans="1:13" x14ac:dyDescent="0.25">
      <c r="A49" s="2" t="s">
        <v>43</v>
      </c>
      <c r="B49" s="2"/>
      <c r="C49" s="7" t="e">
        <f>B49/B53</f>
        <v>#DIV/0!</v>
      </c>
    </row>
    <row r="50" spans="1:13" x14ac:dyDescent="0.25">
      <c r="A50" s="2" t="s">
        <v>44</v>
      </c>
      <c r="B50" s="2"/>
      <c r="C50" s="7" t="e">
        <f>B50/B53</f>
        <v>#DIV/0!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0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/>
      <c r="C56" s="7" t="e">
        <f>B56/B61</f>
        <v>#DIV/0!</v>
      </c>
    </row>
    <row r="57" spans="1:13" x14ac:dyDescent="0.25">
      <c r="A57" s="2" t="s">
        <v>62</v>
      </c>
      <c r="B57" s="2"/>
      <c r="C57" s="7" t="e">
        <f>B57/B61</f>
        <v>#DIV/0!</v>
      </c>
    </row>
    <row r="58" spans="1:13" x14ac:dyDescent="0.25">
      <c r="A58" s="2" t="s">
        <v>44</v>
      </c>
      <c r="B58" s="2"/>
      <c r="C58" s="7" t="e">
        <f>B58/B61</f>
        <v>#DIV/0!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0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/>
      <c r="C64" s="7" t="e">
        <f>B64/B69</f>
        <v>#DIV/0!</v>
      </c>
    </row>
    <row r="65" spans="1:4" x14ac:dyDescent="0.25">
      <c r="A65" s="2" t="s">
        <v>43</v>
      </c>
      <c r="B65" s="2"/>
      <c r="C65" s="7" t="e">
        <f>B65/B69</f>
        <v>#DIV/0!</v>
      </c>
    </row>
    <row r="66" spans="1:4" x14ac:dyDescent="0.25">
      <c r="A66" s="2" t="s">
        <v>44</v>
      </c>
      <c r="B66" s="2"/>
      <c r="C66" s="7" t="e">
        <f>B66/B69</f>
        <v>#DIV/0!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/>
      <c r="C68" s="7"/>
      <c r="D68" s="4"/>
    </row>
    <row r="69" spans="1:4" x14ac:dyDescent="0.25">
      <c r="A69" s="6" t="s">
        <v>99</v>
      </c>
      <c r="B69" s="6">
        <f>SUM(B64:B68)</f>
        <v>0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/>
      <c r="C72" s="7" t="e">
        <f>B72/B77</f>
        <v>#DIV/0!</v>
      </c>
    </row>
    <row r="73" spans="1:4" x14ac:dyDescent="0.25">
      <c r="A73" s="2" t="s">
        <v>43</v>
      </c>
      <c r="B73" s="2"/>
      <c r="C73" s="7" t="e">
        <f>B73/B77</f>
        <v>#DIV/0!</v>
      </c>
    </row>
    <row r="74" spans="1:4" x14ac:dyDescent="0.25">
      <c r="A74" s="2" t="s">
        <v>69</v>
      </c>
      <c r="B74" s="2"/>
      <c r="C74" s="7" t="e">
        <f>B74/B77</f>
        <v>#DIV/0!</v>
      </c>
    </row>
    <row r="75" spans="1:4" x14ac:dyDescent="0.25">
      <c r="A75" s="2" t="s">
        <v>50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0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 t="e">
        <f>B80/B85</f>
        <v>#DIV/0!</v>
      </c>
    </row>
    <row r="81" spans="1:3" x14ac:dyDescent="0.25">
      <c r="A81" s="2" t="s">
        <v>43</v>
      </c>
      <c r="B81" s="2"/>
      <c r="C81" s="7" t="e">
        <f>B81/B85</f>
        <v>#DIV/0!</v>
      </c>
    </row>
    <row r="82" spans="1:3" x14ac:dyDescent="0.25">
      <c r="A82" s="2" t="s">
        <v>44</v>
      </c>
      <c r="B82" s="2"/>
      <c r="C82" s="7" t="e">
        <f>B82/B85</f>
        <v>#DIV/0!</v>
      </c>
    </row>
    <row r="83" spans="1:3" x14ac:dyDescent="0.25">
      <c r="A83" s="2" t="s">
        <v>45</v>
      </c>
      <c r="B83" s="2"/>
      <c r="C83" s="7" t="e">
        <f>B83/B85</f>
        <v>#DIV/0!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0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/>
      <c r="C88" s="7" t="e">
        <f>B88/B93</f>
        <v>#DIV/0!</v>
      </c>
    </row>
    <row r="89" spans="1:3" x14ac:dyDescent="0.25">
      <c r="A89" s="2" t="s">
        <v>43</v>
      </c>
      <c r="B89" s="2"/>
      <c r="C89" s="7" t="e">
        <f>B89/B93</f>
        <v>#DIV/0!</v>
      </c>
    </row>
    <row r="90" spans="1:3" x14ac:dyDescent="0.25">
      <c r="A90" s="2" t="s">
        <v>44</v>
      </c>
      <c r="B90" s="2"/>
      <c r="C90" s="7" t="e">
        <f>B90/B93</f>
        <v>#DIV/0!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0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/>
      <c r="C96" s="7" t="e">
        <f>B96/B101</f>
        <v>#DIV/0!</v>
      </c>
    </row>
    <row r="97" spans="1:3" x14ac:dyDescent="0.25">
      <c r="A97" s="2" t="s">
        <v>43</v>
      </c>
      <c r="B97" s="2"/>
      <c r="C97" s="7" t="e">
        <f>B97/B101</f>
        <v>#DIV/0!</v>
      </c>
    </row>
    <row r="98" spans="1:3" x14ac:dyDescent="0.25">
      <c r="A98" s="2" t="s">
        <v>44</v>
      </c>
      <c r="B98" s="2"/>
      <c r="C98" s="7" t="e">
        <f>B98/B101</f>
        <v>#DIV/0!</v>
      </c>
    </row>
    <row r="99" spans="1:3" x14ac:dyDescent="0.25">
      <c r="A99" s="2" t="s">
        <v>50</v>
      </c>
      <c r="B99" s="2"/>
      <c r="C99" s="7" t="e">
        <f>B99/B101</f>
        <v>#DIV/0!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0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/>
      <c r="C104" s="7" t="e">
        <f>B104/B109</f>
        <v>#DIV/0!</v>
      </c>
    </row>
    <row r="105" spans="1:3" x14ac:dyDescent="0.25">
      <c r="A105" s="2" t="s">
        <v>81</v>
      </c>
      <c r="B105" s="2"/>
      <c r="C105" s="7" t="e">
        <f>B105/B109</f>
        <v>#DIV/0!</v>
      </c>
    </row>
    <row r="106" spans="1:3" x14ac:dyDescent="0.25">
      <c r="A106" s="2" t="s">
        <v>44</v>
      </c>
      <c r="B106" s="2"/>
      <c r="C106" s="7" t="e">
        <f>B106/B109</f>
        <v>#DIV/0!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0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/>
      <c r="C112" s="7" t="e">
        <f>B112/B117</f>
        <v>#DIV/0!</v>
      </c>
    </row>
    <row r="113" spans="1:3" x14ac:dyDescent="0.25">
      <c r="A113" s="2" t="s">
        <v>43</v>
      </c>
      <c r="B113" s="2"/>
      <c r="C113" s="7" t="e">
        <f>B113/B117</f>
        <v>#DIV/0!</v>
      </c>
    </row>
    <row r="114" spans="1:3" x14ac:dyDescent="0.25">
      <c r="A114" s="2" t="s">
        <v>44</v>
      </c>
      <c r="B114" s="2"/>
      <c r="C114" s="7" t="e">
        <f>B114/B117</f>
        <v>#DIV/0!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0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/>
      <c r="C120" s="7" t="e">
        <f>B120/B125</f>
        <v>#DIV/0!</v>
      </c>
    </row>
    <row r="121" spans="1:3" x14ac:dyDescent="0.25">
      <c r="A121" s="2" t="s">
        <v>43</v>
      </c>
      <c r="B121" s="2"/>
      <c r="C121" s="7" t="e">
        <f>B121/B125</f>
        <v>#DIV/0!</v>
      </c>
    </row>
    <row r="122" spans="1:3" x14ac:dyDescent="0.25">
      <c r="A122" s="2" t="s">
        <v>44</v>
      </c>
      <c r="B122" s="2"/>
      <c r="C122" s="7" t="e">
        <f>B122/B125</f>
        <v>#DIV/0!</v>
      </c>
    </row>
    <row r="123" spans="1:3" x14ac:dyDescent="0.25">
      <c r="A123" s="2" t="s">
        <v>45</v>
      </c>
      <c r="B123" s="2">
        <v>0</v>
      </c>
      <c r="C123" s="7" t="e">
        <f>B123/B125</f>
        <v>#DIV/0!</v>
      </c>
    </row>
    <row r="124" spans="1:3" x14ac:dyDescent="0.25">
      <c r="A124" s="2" t="s">
        <v>55</v>
      </c>
      <c r="B124" s="2"/>
      <c r="C124" s="7" t="e">
        <f>B124/B125</f>
        <v>#DIV/0!</v>
      </c>
    </row>
    <row r="125" spans="1:3" x14ac:dyDescent="0.25">
      <c r="A125" s="6" t="s">
        <v>99</v>
      </c>
      <c r="B125" s="6">
        <f>SUM(B120:B124)</f>
        <v>0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/>
      <c r="C130" s="7" t="e">
        <f>B130/B135</f>
        <v>#DIV/0!</v>
      </c>
    </row>
    <row r="131" spans="1:3" x14ac:dyDescent="0.25">
      <c r="A131" s="2" t="s">
        <v>86</v>
      </c>
      <c r="B131" s="2"/>
      <c r="C131" s="7" t="e">
        <f>B131/B135</f>
        <v>#DIV/0!</v>
      </c>
    </row>
    <row r="132" spans="1:3" x14ac:dyDescent="0.25">
      <c r="A132" s="2" t="s">
        <v>87</v>
      </c>
      <c r="B132" s="2"/>
      <c r="C132" s="7" t="e">
        <f>B132/B135</f>
        <v>#DIV/0!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0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/>
      <c r="C138" s="7" t="e">
        <f>B138/B145</f>
        <v>#DIV/0!</v>
      </c>
    </row>
    <row r="139" spans="1:3" x14ac:dyDescent="0.25">
      <c r="A139" s="2" t="s">
        <v>2</v>
      </c>
      <c r="B139" s="2"/>
      <c r="C139" s="7" t="e">
        <f>B139/B145</f>
        <v>#DIV/0!</v>
      </c>
    </row>
    <row r="140" spans="1:3" x14ac:dyDescent="0.25">
      <c r="A140" s="2" t="s">
        <v>3</v>
      </c>
      <c r="B140" s="2"/>
      <c r="C140" s="7" t="e">
        <f>B140/B145</f>
        <v>#DIV/0!</v>
      </c>
    </row>
    <row r="141" spans="1:3" x14ac:dyDescent="0.25">
      <c r="A141" s="2" t="s">
        <v>4</v>
      </c>
      <c r="B141" s="2"/>
      <c r="C141" s="7" t="e">
        <f>B141/B145</f>
        <v>#DIV/0!</v>
      </c>
    </row>
    <row r="142" spans="1:3" x14ac:dyDescent="0.25">
      <c r="A142" s="2" t="s">
        <v>5</v>
      </c>
      <c r="B142" s="2"/>
      <c r="C142" s="7" t="e">
        <f>B142/B145</f>
        <v>#DIV/0!</v>
      </c>
    </row>
    <row r="143" spans="1:3" x14ac:dyDescent="0.25">
      <c r="A143" s="2" t="s">
        <v>6</v>
      </c>
      <c r="B143" s="2"/>
      <c r="C143" s="7" t="e">
        <f>B143/B145</f>
        <v>#DIV/0!</v>
      </c>
    </row>
    <row r="144" spans="1:3" x14ac:dyDescent="0.25">
      <c r="A144" s="2" t="s">
        <v>7</v>
      </c>
      <c r="B144" s="2"/>
      <c r="C144" s="7" t="e">
        <f>B144/B145</f>
        <v>#DIV/0!</v>
      </c>
    </row>
    <row r="145" spans="1:3" x14ac:dyDescent="0.25">
      <c r="A145" s="6" t="s">
        <v>99</v>
      </c>
      <c r="B145" s="6">
        <f>SUM(B138:B144)</f>
        <v>0</v>
      </c>
      <c r="C145" s="9" t="e">
        <f>SUM(C138:C144)</f>
        <v>#DIV/0!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 t="e">
        <f>B148/B162</f>
        <v>#DIV/0!</v>
      </c>
    </row>
    <row r="149" spans="1:3" x14ac:dyDescent="0.25">
      <c r="A149" s="2" t="s">
        <v>9</v>
      </c>
      <c r="B149" s="2"/>
      <c r="C149" s="7" t="e">
        <f>B149/B162</f>
        <v>#DIV/0!</v>
      </c>
    </row>
    <row r="150" spans="1:3" x14ac:dyDescent="0.25">
      <c r="A150" s="2" t="s">
        <v>10</v>
      </c>
      <c r="B150" s="2"/>
      <c r="C150" s="7" t="e">
        <f>B150/B162</f>
        <v>#DIV/0!</v>
      </c>
    </row>
    <row r="151" spans="1:3" x14ac:dyDescent="0.25">
      <c r="A151" s="2" t="s">
        <v>11</v>
      </c>
      <c r="B151" s="2"/>
      <c r="C151" s="7" t="e">
        <f>B151/B162</f>
        <v>#DIV/0!</v>
      </c>
    </row>
    <row r="152" spans="1:3" x14ac:dyDescent="0.25">
      <c r="A152" s="2" t="s">
        <v>12</v>
      </c>
      <c r="B152" s="2"/>
      <c r="C152" s="7" t="e">
        <f>B152/B162</f>
        <v>#DIV/0!</v>
      </c>
    </row>
    <row r="153" spans="1:3" x14ac:dyDescent="0.25">
      <c r="A153" s="2" t="s">
        <v>13</v>
      </c>
      <c r="B153" s="2"/>
      <c r="C153" s="7" t="e">
        <f>B153/B162</f>
        <v>#DIV/0!</v>
      </c>
    </row>
    <row r="154" spans="1:3" x14ac:dyDescent="0.25">
      <c r="A154" s="2" t="s">
        <v>14</v>
      </c>
      <c r="B154" s="2"/>
      <c r="C154" s="7" t="e">
        <f>B154/B162</f>
        <v>#DIV/0!</v>
      </c>
    </row>
    <row r="155" spans="1:3" x14ac:dyDescent="0.25">
      <c r="A155" s="2" t="s">
        <v>15</v>
      </c>
      <c r="B155" s="2"/>
      <c r="C155" s="7" t="e">
        <f>B155/B162</f>
        <v>#DIV/0!</v>
      </c>
    </row>
    <row r="156" spans="1:3" x14ac:dyDescent="0.25">
      <c r="A156" s="2" t="s">
        <v>16</v>
      </c>
      <c r="B156" s="2"/>
      <c r="C156" s="7" t="e">
        <f>B156/B162</f>
        <v>#DIV/0!</v>
      </c>
    </row>
    <row r="157" spans="1:3" x14ac:dyDescent="0.25">
      <c r="A157" s="2" t="s">
        <v>17</v>
      </c>
      <c r="B157" s="2"/>
      <c r="C157" s="7" t="e">
        <f>B157/B162</f>
        <v>#DIV/0!</v>
      </c>
    </row>
    <row r="158" spans="1:3" x14ac:dyDescent="0.25">
      <c r="A158" s="2" t="s">
        <v>18</v>
      </c>
      <c r="B158" s="2"/>
      <c r="C158" s="7" t="e">
        <f>B158/B162</f>
        <v>#DIV/0!</v>
      </c>
    </row>
    <row r="159" spans="1:3" x14ac:dyDescent="0.25">
      <c r="A159" s="2" t="s">
        <v>19</v>
      </c>
      <c r="B159" s="2"/>
      <c r="C159" s="7" t="e">
        <f>B159/B162</f>
        <v>#DIV/0!</v>
      </c>
    </row>
    <row r="160" spans="1:3" x14ac:dyDescent="0.25">
      <c r="A160" s="2" t="s">
        <v>20</v>
      </c>
      <c r="B160" s="2"/>
      <c r="C160" s="7" t="e">
        <f>B160/B162</f>
        <v>#DIV/0!</v>
      </c>
    </row>
    <row r="161" spans="1:3" x14ac:dyDescent="0.25">
      <c r="A161" s="2" t="s">
        <v>7</v>
      </c>
      <c r="B161" s="2"/>
      <c r="C161" s="7" t="e">
        <f>B161/B162</f>
        <v>#DIV/0!</v>
      </c>
    </row>
    <row r="162" spans="1:3" x14ac:dyDescent="0.25">
      <c r="A162" s="6" t="s">
        <v>99</v>
      </c>
      <c r="B162" s="6">
        <f>SUM(B148:B161)</f>
        <v>0</v>
      </c>
      <c r="C162" s="9" t="e">
        <f>SUM(C148:C161)</f>
        <v>#DIV/0!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/>
      <c r="C165" s="7" t="e">
        <f>B165/B167</f>
        <v>#DIV/0!</v>
      </c>
    </row>
    <row r="166" spans="1:3" x14ac:dyDescent="0.25">
      <c r="A166" s="2" t="s">
        <v>94</v>
      </c>
      <c r="B166" s="2"/>
      <c r="C166" s="7" t="e">
        <f>B166/B167</f>
        <v>#DIV/0!</v>
      </c>
    </row>
    <row r="167" spans="1:3" x14ac:dyDescent="0.25">
      <c r="A167" s="6" t="s">
        <v>99</v>
      </c>
      <c r="B167" s="6">
        <f>SUM(B165:B166)</f>
        <v>0</v>
      </c>
      <c r="C167" s="9" t="e">
        <f>SUM(C165:C166)</f>
        <v>#DIV/0!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/>
      <c r="C170" s="7" t="e">
        <f>B170/B172</f>
        <v>#DIV/0!</v>
      </c>
    </row>
    <row r="171" spans="1:3" x14ac:dyDescent="0.25">
      <c r="A171" s="2" t="s">
        <v>98</v>
      </c>
      <c r="B171" s="2"/>
      <c r="C171" s="7" t="e">
        <f>B171/B172</f>
        <v>#DIV/0!</v>
      </c>
    </row>
    <row r="172" spans="1:3" x14ac:dyDescent="0.25">
      <c r="A172" s="6" t="s">
        <v>99</v>
      </c>
      <c r="B172" s="6">
        <f>SUM(B170:B171)</f>
        <v>0</v>
      </c>
      <c r="C172" s="9" t="e">
        <f>SUM(C170:C171)</f>
        <v>#DIV/0!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1</v>
      </c>
      <c r="C6" s="7">
        <f>B6/B11</f>
        <v>0.16666666666666666</v>
      </c>
    </row>
    <row r="7" spans="1:9" x14ac:dyDescent="0.25">
      <c r="A7" s="2" t="s">
        <v>43</v>
      </c>
      <c r="B7" s="2">
        <v>4</v>
      </c>
      <c r="C7" s="7">
        <f>B7/B11</f>
        <v>0.66666666666666663</v>
      </c>
    </row>
    <row r="8" spans="1:9" x14ac:dyDescent="0.25">
      <c r="A8" s="2" t="s">
        <v>44</v>
      </c>
      <c r="B8" s="2">
        <v>1</v>
      </c>
      <c r="C8" s="7">
        <f>B8/B11</f>
        <v>0.16666666666666666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6</v>
      </c>
      <c r="C11" s="9">
        <f>SUM(C6:C10)</f>
        <v>0.99999999999999989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1</v>
      </c>
      <c r="C14" s="7">
        <f>B14/B19</f>
        <v>0.16666666666666666</v>
      </c>
    </row>
    <row r="15" spans="1:9" x14ac:dyDescent="0.25">
      <c r="A15" s="2" t="s">
        <v>48</v>
      </c>
      <c r="B15" s="2">
        <v>4</v>
      </c>
      <c r="C15" s="7">
        <f>B15/B19</f>
        <v>0.66666666666666663</v>
      </c>
    </row>
    <row r="16" spans="1:9" x14ac:dyDescent="0.25">
      <c r="A16" s="2" t="s">
        <v>44</v>
      </c>
      <c r="B16" s="2">
        <v>1</v>
      </c>
      <c r="C16" s="7">
        <f>B16/B19</f>
        <v>0.16666666666666666</v>
      </c>
    </row>
    <row r="17" spans="1:4" x14ac:dyDescent="0.25">
      <c r="A17" s="2" t="s">
        <v>50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6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0.16666666666666666</v>
      </c>
      <c r="D24" s="4"/>
    </row>
    <row r="25" spans="1:4" x14ac:dyDescent="0.25">
      <c r="A25" s="2" t="s">
        <v>43</v>
      </c>
      <c r="B25" s="2">
        <v>4</v>
      </c>
      <c r="C25" s="7">
        <f>B25/B29</f>
        <v>0.66666666666666663</v>
      </c>
      <c r="D25" s="4"/>
    </row>
    <row r="26" spans="1:4" x14ac:dyDescent="0.25">
      <c r="A26" s="2" t="s">
        <v>44</v>
      </c>
      <c r="B26" s="2">
        <v>1</v>
      </c>
      <c r="C26" s="7">
        <f>B26/B29</f>
        <v>0.16666666666666666</v>
      </c>
      <c r="D26" s="4"/>
    </row>
    <row r="27" spans="1:4" x14ac:dyDescent="0.25">
      <c r="A27" s="2" t="s">
        <v>45</v>
      </c>
      <c r="B27" s="2"/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6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</v>
      </c>
      <c r="C32" s="7">
        <f>B32/B37</f>
        <v>0.16666666666666666</v>
      </c>
    </row>
    <row r="33" spans="1:4" x14ac:dyDescent="0.25">
      <c r="A33" s="2" t="s">
        <v>43</v>
      </c>
      <c r="B33" s="2">
        <v>4</v>
      </c>
      <c r="C33" s="7">
        <f>B33/B37</f>
        <v>0.66666666666666663</v>
      </c>
    </row>
    <row r="34" spans="1:4" x14ac:dyDescent="0.25">
      <c r="A34" s="2" t="s">
        <v>44</v>
      </c>
      <c r="B34" s="2">
        <v>1</v>
      </c>
      <c r="C34" s="7">
        <f>B34/B37</f>
        <v>0.16666666666666666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6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2</v>
      </c>
      <c r="C40" s="7">
        <f>B40/B45</f>
        <v>0.33333333333333331</v>
      </c>
    </row>
    <row r="41" spans="1:4" x14ac:dyDescent="0.25">
      <c r="A41" s="2" t="s">
        <v>43</v>
      </c>
      <c r="B41" s="2">
        <v>3</v>
      </c>
      <c r="C41" s="7">
        <f>B41/B45</f>
        <v>0.5</v>
      </c>
    </row>
    <row r="42" spans="1:4" x14ac:dyDescent="0.25">
      <c r="A42" s="2" t="s">
        <v>44</v>
      </c>
      <c r="B42" s="2">
        <v>1</v>
      </c>
      <c r="C42" s="7">
        <f>B42/B45</f>
        <v>0.16666666666666666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6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>
        <f>B48/B53</f>
        <v>0</v>
      </c>
    </row>
    <row r="49" spans="1:13" x14ac:dyDescent="0.25">
      <c r="A49" s="2" t="s">
        <v>43</v>
      </c>
      <c r="B49" s="2">
        <v>4</v>
      </c>
      <c r="C49" s="7">
        <f>B49/B53</f>
        <v>0.66666666666666663</v>
      </c>
    </row>
    <row r="50" spans="1:13" x14ac:dyDescent="0.25">
      <c r="A50" s="2" t="s">
        <v>44</v>
      </c>
      <c r="B50" s="2">
        <v>2</v>
      </c>
      <c r="C50" s="7">
        <f>B50/B53</f>
        <v>0.33333333333333331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6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1</v>
      </c>
      <c r="C56" s="7">
        <f>B56/B61</f>
        <v>0.16666666666666666</v>
      </c>
    </row>
    <row r="57" spans="1:13" x14ac:dyDescent="0.25">
      <c r="A57" s="2" t="s">
        <v>62</v>
      </c>
      <c r="B57" s="2">
        <v>3</v>
      </c>
      <c r="C57" s="7">
        <f>B57/B61</f>
        <v>0.5</v>
      </c>
    </row>
    <row r="58" spans="1:13" x14ac:dyDescent="0.25">
      <c r="A58" s="2" t="s">
        <v>44</v>
      </c>
      <c r="B58" s="2">
        <v>2</v>
      </c>
      <c r="C58" s="7">
        <f>B58/B61</f>
        <v>0.33333333333333331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6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/>
      <c r="C64" s="7">
        <f>B64/B69</f>
        <v>0</v>
      </c>
    </row>
    <row r="65" spans="1:4" x14ac:dyDescent="0.25">
      <c r="A65" s="2" t="s">
        <v>43</v>
      </c>
      <c r="B65" s="2">
        <v>4</v>
      </c>
      <c r="C65" s="7">
        <f>B65/B69</f>
        <v>0.66666666666666663</v>
      </c>
    </row>
    <row r="66" spans="1:4" x14ac:dyDescent="0.25">
      <c r="A66" s="2" t="s">
        <v>44</v>
      </c>
      <c r="B66" s="2">
        <v>2</v>
      </c>
      <c r="C66" s="7">
        <f>B66/B69</f>
        <v>0.33333333333333331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6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/>
      <c r="C72" s="7">
        <f>B72/B77</f>
        <v>0</v>
      </c>
    </row>
    <row r="73" spans="1:4" x14ac:dyDescent="0.25">
      <c r="A73" s="2" t="s">
        <v>43</v>
      </c>
      <c r="B73" s="2">
        <v>5</v>
      </c>
      <c r="C73" s="7">
        <f>B73/B77</f>
        <v>0.83333333333333337</v>
      </c>
    </row>
    <row r="74" spans="1:4" x14ac:dyDescent="0.25">
      <c r="A74" s="2" t="s">
        <v>69</v>
      </c>
      <c r="B74" s="2">
        <v>1</v>
      </c>
      <c r="C74" s="7">
        <f>B74/B77</f>
        <v>0.16666666666666666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6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>
        <f>B80/B85</f>
        <v>0</v>
      </c>
    </row>
    <row r="81" spans="1:3" x14ac:dyDescent="0.25">
      <c r="A81" s="2" t="s">
        <v>43</v>
      </c>
      <c r="B81" s="2">
        <v>5</v>
      </c>
      <c r="C81" s="7">
        <f>B81/B85</f>
        <v>0.83333333333333337</v>
      </c>
    </row>
    <row r="82" spans="1:3" x14ac:dyDescent="0.25">
      <c r="A82" s="2" t="s">
        <v>44</v>
      </c>
      <c r="B82" s="2">
        <v>1</v>
      </c>
      <c r="C82" s="7">
        <f>B82/B85</f>
        <v>0.16666666666666666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6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0.16666666666666666</v>
      </c>
    </row>
    <row r="89" spans="1:3" x14ac:dyDescent="0.25">
      <c r="A89" s="2" t="s">
        <v>43</v>
      </c>
      <c r="B89" s="2">
        <v>3</v>
      </c>
      <c r="C89" s="7">
        <f>B89/B93</f>
        <v>0.5</v>
      </c>
    </row>
    <row r="90" spans="1:3" x14ac:dyDescent="0.25">
      <c r="A90" s="2" t="s">
        <v>44</v>
      </c>
      <c r="B90" s="2">
        <v>2</v>
      </c>
      <c r="C90" s="7">
        <f>B90/B93</f>
        <v>0.33333333333333331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6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2</v>
      </c>
      <c r="C96" s="7">
        <f>B96/B101</f>
        <v>0.33333333333333331</v>
      </c>
    </row>
    <row r="97" spans="1:3" x14ac:dyDescent="0.25">
      <c r="A97" s="2" t="s">
        <v>43</v>
      </c>
      <c r="B97" s="2">
        <v>2</v>
      </c>
      <c r="C97" s="7">
        <f>B97/B101</f>
        <v>0.33333333333333331</v>
      </c>
    </row>
    <row r="98" spans="1:3" x14ac:dyDescent="0.25">
      <c r="A98" s="2" t="s">
        <v>44</v>
      </c>
      <c r="B98" s="2">
        <v>2</v>
      </c>
      <c r="C98" s="7">
        <f>B98/B101</f>
        <v>0.33333333333333331</v>
      </c>
    </row>
    <row r="99" spans="1:3" x14ac:dyDescent="0.25">
      <c r="A99" s="2" t="s">
        <v>50</v>
      </c>
      <c r="B99" s="2">
        <v>0</v>
      </c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6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2</v>
      </c>
      <c r="C104" s="7">
        <f>B104/B109</f>
        <v>0.33333333333333331</v>
      </c>
    </row>
    <row r="105" spans="1:3" x14ac:dyDescent="0.25">
      <c r="A105" s="2" t="s">
        <v>81</v>
      </c>
      <c r="B105" s="2">
        <v>3</v>
      </c>
      <c r="C105" s="7">
        <f>B105/B109</f>
        <v>0.5</v>
      </c>
    </row>
    <row r="106" spans="1:3" x14ac:dyDescent="0.25">
      <c r="A106" s="2" t="s">
        <v>44</v>
      </c>
      <c r="B106" s="2">
        <v>1</v>
      </c>
      <c r="C106" s="7">
        <f>B106/B109</f>
        <v>0.16666666666666666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6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2</v>
      </c>
      <c r="C112" s="7">
        <f>B112/B117</f>
        <v>0.33333333333333331</v>
      </c>
    </row>
    <row r="113" spans="1:3" x14ac:dyDescent="0.25">
      <c r="A113" s="2" t="s">
        <v>43</v>
      </c>
      <c r="B113" s="2">
        <v>3</v>
      </c>
      <c r="C113" s="7">
        <f>B113/B117</f>
        <v>0.5</v>
      </c>
    </row>
    <row r="114" spans="1:3" x14ac:dyDescent="0.25">
      <c r="A114" s="2" t="s">
        <v>44</v>
      </c>
      <c r="B114" s="2">
        <v>1</v>
      </c>
      <c r="C114" s="7">
        <f>B114/B117</f>
        <v>0.16666666666666666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6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3</v>
      </c>
      <c r="C120" s="7">
        <f>B120/B125</f>
        <v>0.5</v>
      </c>
    </row>
    <row r="121" spans="1:3" x14ac:dyDescent="0.25">
      <c r="A121" s="2" t="s">
        <v>43</v>
      </c>
      <c r="B121" s="2">
        <v>1</v>
      </c>
      <c r="C121" s="7">
        <f>B121/B125</f>
        <v>0.16666666666666666</v>
      </c>
    </row>
    <row r="122" spans="1:3" x14ac:dyDescent="0.25">
      <c r="A122" s="2" t="s">
        <v>44</v>
      </c>
      <c r="B122" s="2">
        <v>2</v>
      </c>
      <c r="C122" s="7">
        <f>B122/B125</f>
        <v>0.33333333333333331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6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5</v>
      </c>
      <c r="C130" s="7">
        <f>B130/B135</f>
        <v>0.83333333333333337</v>
      </c>
    </row>
    <row r="131" spans="1:3" x14ac:dyDescent="0.25">
      <c r="A131" s="2" t="s">
        <v>86</v>
      </c>
      <c r="B131" s="2">
        <v>1</v>
      </c>
      <c r="C131" s="7">
        <f>B131/B135</f>
        <v>0.16666666666666666</v>
      </c>
    </row>
    <row r="132" spans="1:3" x14ac:dyDescent="0.25">
      <c r="A132" s="2" t="s">
        <v>87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6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4</v>
      </c>
      <c r="C138" s="7">
        <f>B138/B145</f>
        <v>0.17391304347826086</v>
      </c>
    </row>
    <row r="139" spans="1:3" x14ac:dyDescent="0.25">
      <c r="A139" s="2" t="s">
        <v>2</v>
      </c>
      <c r="B139" s="2">
        <v>5</v>
      </c>
      <c r="C139" s="7">
        <f>B139/B145</f>
        <v>0.21739130434782608</v>
      </c>
    </row>
    <row r="140" spans="1:3" x14ac:dyDescent="0.25">
      <c r="A140" s="2" t="s">
        <v>3</v>
      </c>
      <c r="B140" s="2">
        <v>6</v>
      </c>
      <c r="C140" s="7">
        <f>B140/B145</f>
        <v>0.2608695652173913</v>
      </c>
    </row>
    <row r="141" spans="1:3" x14ac:dyDescent="0.25">
      <c r="A141" s="2" t="s">
        <v>4</v>
      </c>
      <c r="B141" s="2">
        <v>5</v>
      </c>
      <c r="C141" s="7">
        <f>B141/B145</f>
        <v>0.21739130434782608</v>
      </c>
    </row>
    <row r="142" spans="1:3" x14ac:dyDescent="0.25">
      <c r="A142" s="2" t="s">
        <v>5</v>
      </c>
      <c r="B142" s="2">
        <v>1</v>
      </c>
      <c r="C142" s="7">
        <f>B142/B145</f>
        <v>4.3478260869565216E-2</v>
      </c>
    </row>
    <row r="143" spans="1:3" x14ac:dyDescent="0.25">
      <c r="A143" s="2" t="s">
        <v>6</v>
      </c>
      <c r="B143" s="2">
        <v>2</v>
      </c>
      <c r="C143" s="7">
        <f>B143/B145</f>
        <v>8.6956521739130432E-2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23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3</v>
      </c>
      <c r="C149" s="7">
        <f>B149/B162</f>
        <v>0.10714285714285714</v>
      </c>
    </row>
    <row r="150" spans="1:3" x14ac:dyDescent="0.25">
      <c r="A150" s="2" t="s">
        <v>10</v>
      </c>
      <c r="B150" s="2">
        <v>5</v>
      </c>
      <c r="C150" s="7">
        <f>B150/B162</f>
        <v>0.17857142857142858</v>
      </c>
    </row>
    <row r="151" spans="1:3" x14ac:dyDescent="0.25">
      <c r="A151" s="2" t="s">
        <v>11</v>
      </c>
      <c r="B151" s="2">
        <v>2</v>
      </c>
      <c r="C151" s="7">
        <f>B151/B162</f>
        <v>7.1428571428571425E-2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2</v>
      </c>
      <c r="C153" s="7">
        <f>B153/B162</f>
        <v>7.1428571428571425E-2</v>
      </c>
    </row>
    <row r="154" spans="1:3" x14ac:dyDescent="0.25">
      <c r="A154" s="2" t="s">
        <v>14</v>
      </c>
      <c r="B154" s="2">
        <v>6</v>
      </c>
      <c r="C154" s="7">
        <f>B154/B162</f>
        <v>0.21428571428571427</v>
      </c>
    </row>
    <row r="155" spans="1:3" x14ac:dyDescent="0.25">
      <c r="A155" s="2" t="s">
        <v>15</v>
      </c>
      <c r="B155" s="2">
        <v>1</v>
      </c>
      <c r="C155" s="7">
        <f>B155/B162</f>
        <v>3.5714285714285712E-2</v>
      </c>
    </row>
    <row r="156" spans="1:3" x14ac:dyDescent="0.25">
      <c r="A156" s="2" t="s">
        <v>16</v>
      </c>
      <c r="B156" s="2">
        <v>2</v>
      </c>
      <c r="C156" s="7">
        <f>B156/B162</f>
        <v>7.1428571428571425E-2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4</v>
      </c>
      <c r="C158" s="7">
        <f>B158/B162</f>
        <v>0.14285714285714285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>
        <v>3</v>
      </c>
      <c r="C160" s="7">
        <f>B160/B162</f>
        <v>0.10714285714285714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28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5</v>
      </c>
      <c r="C165" s="7">
        <f>B165/B167</f>
        <v>0.83333333333333337</v>
      </c>
    </row>
    <row r="166" spans="1:3" x14ac:dyDescent="0.25">
      <c r="A166" s="2" t="s">
        <v>94</v>
      </c>
      <c r="B166" s="2">
        <v>1</v>
      </c>
      <c r="C166" s="7">
        <f>B166/B167</f>
        <v>0.16666666666666666</v>
      </c>
    </row>
    <row r="167" spans="1:3" x14ac:dyDescent="0.25">
      <c r="A167" s="6" t="s">
        <v>99</v>
      </c>
      <c r="B167" s="6">
        <f>SUM(B165:B166)</f>
        <v>6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6</v>
      </c>
      <c r="C170" s="7">
        <f>B170/B172</f>
        <v>1</v>
      </c>
    </row>
    <row r="171" spans="1:3" x14ac:dyDescent="0.25">
      <c r="A171" s="2" t="s">
        <v>98</v>
      </c>
      <c r="B171" s="2"/>
      <c r="C171" s="7">
        <f>B171/B172</f>
        <v>0</v>
      </c>
    </row>
    <row r="172" spans="1:3" x14ac:dyDescent="0.25">
      <c r="A172" s="6" t="s">
        <v>99</v>
      </c>
      <c r="B172" s="6">
        <f>SUM(B170:B171)</f>
        <v>6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語文學院</vt:lpstr>
      <vt:lpstr>應中系</vt:lpstr>
      <vt:lpstr>應日系</vt:lpstr>
      <vt:lpstr>應英系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2021-01-20T05:37:57Z</dcterms:modified>
</cp:coreProperties>
</file>