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20.6238\"/>
    </mc:Choice>
  </mc:AlternateContent>
  <bookViews>
    <workbookView xWindow="0" yWindow="0" windowWidth="28800" windowHeight="12300"/>
  </bookViews>
  <sheets>
    <sheet name="中護健康學院" sheetId="2" r:id="rId1"/>
    <sheet name="美容系" sheetId="3" r:id="rId2"/>
    <sheet name="老服系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5" i="2" l="1"/>
  <c r="C162" i="2"/>
  <c r="B162" i="2"/>
  <c r="B145" i="3"/>
  <c r="C162" i="3"/>
  <c r="B162" i="3"/>
  <c r="B145" i="4"/>
  <c r="C162" i="4"/>
  <c r="B162" i="4"/>
  <c r="B172" i="4" l="1"/>
  <c r="C171" i="4"/>
  <c r="C170" i="4"/>
  <c r="B167" i="4"/>
  <c r="C166" i="4" s="1"/>
  <c r="C165" i="4"/>
  <c r="C155" i="4"/>
  <c r="C138" i="4"/>
  <c r="B135" i="4"/>
  <c r="C130" i="4" s="1"/>
  <c r="B125" i="4"/>
  <c r="C120" i="4" s="1"/>
  <c r="B117" i="4"/>
  <c r="C112" i="4" s="1"/>
  <c r="C114" i="4"/>
  <c r="C113" i="4"/>
  <c r="B109" i="4"/>
  <c r="C104" i="4" s="1"/>
  <c r="C106" i="4"/>
  <c r="C105" i="4"/>
  <c r="B101" i="4"/>
  <c r="C96" i="4" s="1"/>
  <c r="B93" i="4"/>
  <c r="C88" i="4" s="1"/>
  <c r="C89" i="4"/>
  <c r="B85" i="4"/>
  <c r="C80" i="4" s="1"/>
  <c r="B77" i="4"/>
  <c r="C72" i="4" s="1"/>
  <c r="B69" i="4"/>
  <c r="C64" i="4" s="1"/>
  <c r="C65" i="4"/>
  <c r="B61" i="4"/>
  <c r="C56" i="4" s="1"/>
  <c r="B53" i="4"/>
  <c r="C48" i="4" s="1"/>
  <c r="B45" i="4"/>
  <c r="C40" i="4" s="1"/>
  <c r="C41" i="4"/>
  <c r="B37" i="4"/>
  <c r="C32" i="4" s="1"/>
  <c r="B27" i="4"/>
  <c r="C23" i="4" s="1"/>
  <c r="C22" i="4"/>
  <c r="B19" i="4"/>
  <c r="C15" i="4" s="1"/>
  <c r="C16" i="4"/>
  <c r="B11" i="4"/>
  <c r="B172" i="3"/>
  <c r="C170" i="3" s="1"/>
  <c r="B167" i="3"/>
  <c r="C166" i="3" s="1"/>
  <c r="C144" i="3"/>
  <c r="B135" i="3"/>
  <c r="B125" i="3"/>
  <c r="C120" i="3" s="1"/>
  <c r="B117" i="3"/>
  <c r="C113" i="3"/>
  <c r="B109" i="3"/>
  <c r="C104" i="3" s="1"/>
  <c r="C106" i="3"/>
  <c r="C105" i="3"/>
  <c r="B101" i="3"/>
  <c r="C98" i="3" s="1"/>
  <c r="B93" i="3"/>
  <c r="C88" i="3" s="1"/>
  <c r="B85" i="3"/>
  <c r="C82" i="3" s="1"/>
  <c r="B77" i="3"/>
  <c r="C72" i="3" s="1"/>
  <c r="C74" i="3"/>
  <c r="C73" i="3"/>
  <c r="B69" i="3"/>
  <c r="C65" i="3"/>
  <c r="C64" i="3"/>
  <c r="B61" i="3"/>
  <c r="C56" i="3" s="1"/>
  <c r="C57" i="3"/>
  <c r="B53" i="3"/>
  <c r="C50" i="3" s="1"/>
  <c r="C49" i="3"/>
  <c r="C48" i="3"/>
  <c r="B45" i="3"/>
  <c r="C40" i="3" s="1"/>
  <c r="C42" i="3"/>
  <c r="B37" i="3"/>
  <c r="C34" i="3" s="1"/>
  <c r="C33" i="3"/>
  <c r="C32" i="3"/>
  <c r="B27" i="3"/>
  <c r="C23" i="3" s="1"/>
  <c r="C25" i="3"/>
  <c r="C24" i="3"/>
  <c r="B19" i="3"/>
  <c r="C16" i="3" s="1"/>
  <c r="B11" i="3"/>
  <c r="C8" i="3" s="1"/>
  <c r="C172" i="4" l="1"/>
  <c r="C167" i="4"/>
  <c r="C148" i="4"/>
  <c r="C150" i="4"/>
  <c r="C161" i="4"/>
  <c r="C160" i="4"/>
  <c r="C156" i="4"/>
  <c r="C157" i="4"/>
  <c r="C149" i="4"/>
  <c r="C152" i="4"/>
  <c r="C153" i="4"/>
  <c r="C154" i="4"/>
  <c r="C139" i="4"/>
  <c r="C140" i="4"/>
  <c r="C143" i="4"/>
  <c r="C132" i="4"/>
  <c r="C131" i="4"/>
  <c r="C122" i="4"/>
  <c r="C121" i="4"/>
  <c r="C97" i="4"/>
  <c r="C81" i="4"/>
  <c r="C82" i="4"/>
  <c r="C73" i="4"/>
  <c r="C57" i="4"/>
  <c r="C49" i="4"/>
  <c r="C33" i="4"/>
  <c r="C171" i="3"/>
  <c r="C172" i="3"/>
  <c r="C165" i="3"/>
  <c r="C167" i="3" s="1"/>
  <c r="C158" i="3"/>
  <c r="C149" i="3"/>
  <c r="C150" i="3"/>
  <c r="C154" i="3"/>
  <c r="C156" i="3"/>
  <c r="C157" i="3"/>
  <c r="C151" i="3"/>
  <c r="C159" i="3"/>
  <c r="C152" i="3"/>
  <c r="C160" i="3"/>
  <c r="C153" i="3"/>
  <c r="C161" i="3"/>
  <c r="C138" i="3"/>
  <c r="C139" i="3"/>
  <c r="C140" i="3"/>
  <c r="C141" i="3"/>
  <c r="C142" i="3"/>
  <c r="C143" i="3"/>
  <c r="C130" i="3"/>
  <c r="C131" i="3"/>
  <c r="C121" i="3"/>
  <c r="C112" i="3"/>
  <c r="C96" i="3"/>
  <c r="C97" i="3"/>
  <c r="C89" i="3"/>
  <c r="C90" i="3"/>
  <c r="C80" i="3"/>
  <c r="C81" i="3"/>
  <c r="C58" i="3"/>
  <c r="C41" i="3"/>
  <c r="C14" i="3"/>
  <c r="C15" i="3"/>
  <c r="C14" i="4"/>
  <c r="C141" i="4"/>
  <c r="C158" i="4"/>
  <c r="C142" i="4"/>
  <c r="C151" i="4"/>
  <c r="C159" i="4"/>
  <c r="C6" i="4"/>
  <c r="C7" i="4"/>
  <c r="C6" i="3"/>
  <c r="C7" i="3"/>
  <c r="C22" i="3"/>
  <c r="B172" i="2"/>
  <c r="C171" i="2" s="1"/>
  <c r="C170" i="2"/>
  <c r="C172" i="2" s="1"/>
  <c r="B167" i="2"/>
  <c r="C166" i="2"/>
  <c r="C165" i="2"/>
  <c r="C167" i="2" s="1"/>
  <c r="C160" i="2"/>
  <c r="C144" i="2"/>
  <c r="B135" i="2"/>
  <c r="C132" i="2" s="1"/>
  <c r="B125" i="2"/>
  <c r="C122" i="2" s="1"/>
  <c r="C121" i="2"/>
  <c r="C120" i="2"/>
  <c r="B117" i="2"/>
  <c r="C114" i="2" s="1"/>
  <c r="B109" i="2"/>
  <c r="C104" i="2" s="1"/>
  <c r="B101" i="2"/>
  <c r="C98" i="2" s="1"/>
  <c r="B93" i="2"/>
  <c r="C88" i="2" s="1"/>
  <c r="C89" i="2"/>
  <c r="B85" i="2"/>
  <c r="C82" i="2" s="1"/>
  <c r="B77" i="2"/>
  <c r="C74" i="2"/>
  <c r="C73" i="2"/>
  <c r="C72" i="2"/>
  <c r="B69" i="2"/>
  <c r="C66" i="2" s="1"/>
  <c r="C65" i="2"/>
  <c r="C64" i="2"/>
  <c r="B61" i="2"/>
  <c r="C57" i="2" s="1"/>
  <c r="C58" i="2"/>
  <c r="B53" i="2"/>
  <c r="C50" i="2" s="1"/>
  <c r="B45" i="2"/>
  <c r="C42" i="2" s="1"/>
  <c r="B37" i="2"/>
  <c r="C34" i="2" s="1"/>
  <c r="B27" i="2"/>
  <c r="C22" i="2" s="1"/>
  <c r="C25" i="2"/>
  <c r="C24" i="2"/>
  <c r="B19" i="2"/>
  <c r="C16" i="2" s="1"/>
  <c r="C15" i="2"/>
  <c r="C14" i="2"/>
  <c r="B11" i="2"/>
  <c r="C6" i="2" s="1"/>
  <c r="C8" i="2"/>
  <c r="C7" i="2"/>
  <c r="C145" i="4" l="1"/>
  <c r="C145" i="3"/>
  <c r="C11" i="4"/>
  <c r="C11" i="3"/>
  <c r="C153" i="2"/>
  <c r="C161" i="2"/>
  <c r="C154" i="2"/>
  <c r="C155" i="2"/>
  <c r="C148" i="2"/>
  <c r="C156" i="2"/>
  <c r="C149" i="2"/>
  <c r="C157" i="2"/>
  <c r="C150" i="2"/>
  <c r="C158" i="2"/>
  <c r="C151" i="2"/>
  <c r="C159" i="2"/>
  <c r="C152" i="2"/>
  <c r="C138" i="2"/>
  <c r="C139" i="2"/>
  <c r="C140" i="2"/>
  <c r="C141" i="2"/>
  <c r="C142" i="2"/>
  <c r="C143" i="2"/>
  <c r="C130" i="2"/>
  <c r="C131" i="2"/>
  <c r="C112" i="2"/>
  <c r="C113" i="2"/>
  <c r="C106" i="2"/>
  <c r="C105" i="2"/>
  <c r="C96" i="2"/>
  <c r="C97" i="2"/>
  <c r="C90" i="2"/>
  <c r="C80" i="2"/>
  <c r="C81" i="2"/>
  <c r="C56" i="2"/>
  <c r="C48" i="2"/>
  <c r="C49" i="2"/>
  <c r="C40" i="2"/>
  <c r="C41" i="2"/>
  <c r="C32" i="2"/>
  <c r="C33" i="2"/>
  <c r="C23" i="2"/>
  <c r="C11" i="2"/>
  <c r="C145" i="2" l="1"/>
</calcChain>
</file>

<file path=xl/sharedStrings.xml><?xml version="1.0" encoding="utf-8"?>
<sst xmlns="http://schemas.openxmlformats.org/spreadsheetml/2006/main" count="570" uniqueCount="113">
  <si>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</si>
  <si>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</si>
  <si>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</si>
  <si>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</si>
  <si>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</si>
  <si>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</si>
  <si>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</si>
  <si>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</si>
  <si>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</si>
  <si>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</si>
  <si>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</si>
  <si>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</si>
  <si>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</si>
  <si>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</si>
  <si>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</si>
  <si>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</si>
  <si>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</si>
  <si>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</si>
  <si>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</si>
  <si>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</si>
  <si>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</si>
  <si>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</si>
  <si>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</si>
  <si>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</si>
  <si>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</si>
  <si>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</si>
  <si>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</si>
  <si>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</si>
  <si>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</si>
  <si>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</si>
  <si>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</si>
  <si>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</si>
  <si>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</si>
  <si>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</si>
  <si>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</si>
  <si>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</si>
  <si>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</si>
  <si>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</si>
  <si>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</si>
  <si>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次數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</si>
  <si>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</si>
  <si>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</si>
  <si>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</si>
  <si>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</si>
  <si>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</si>
  <si>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</si>
  <si>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</si>
  <si>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</si>
  <si>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</si>
  <si>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</si>
  <si>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</si>
  <si>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</si>
  <si>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</si>
  <si>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</si>
  <si>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</si>
  <si>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</si>
  <si>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</si>
  <si>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</si>
  <si>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</si>
  <si>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</si>
  <si>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</si>
  <si>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</si>
  <si>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</si>
  <si>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</si>
  <si>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</si>
  <si>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</si>
  <si>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</si>
  <si>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</si>
  <si>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</si>
  <si>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</si>
  <si>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</si>
  <si>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</si>
  <si>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</si>
  <si>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</si>
  <si>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</si>
  <si>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</si>
  <si>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</si>
  <si>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</si>
  <si>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</si>
  <si>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</si>
  <si>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</si>
  <si>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</si>
  <si>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</si>
  <si>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</si>
  <si>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</si>
  <si>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</si>
  <si>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</si>
  <si>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</si>
  <si>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</si>
  <si>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</si>
  <si>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</si>
  <si>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</si>
  <si>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</si>
  <si>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</si>
  <si>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</si>
  <si>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</si>
  <si>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</si>
  <si>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</si>
  <si>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</si>
  <si>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</si>
  <si>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</si>
  <si>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</si>
  <si>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</si>
  <si>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</si>
  <si>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</si>
  <si>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次數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</si>
  <si>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</si>
  <si>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</si>
  <si>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</si>
  <si>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104學年度全校雇主滿意調查結果(中護健康學院)</t>
    <phoneticPr fontId="1" type="noConversion"/>
  </si>
  <si>
    <t>104學年度全校雇主滿意調查結果(美容系)</t>
    <phoneticPr fontId="1" type="noConversion"/>
  </si>
  <si>
    <t>104學年度全校雇主滿意調查結果(老服系)</t>
    <phoneticPr fontId="1" type="noConversion"/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</si>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</sst>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2662464"/>
        <c:axId val="312662856"/>
      </c:barChart>
      <c:catAx>
        <c:axId val="3126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2662856"/>
        <c:crosses val="autoZero"/>
        <c:auto val="1"/>
        <c:lblAlgn val="ctr"/>
        <c:lblOffset val="100"/>
        <c:noMultiLvlLbl val="0"/>
      </c:catAx>
      <c:valAx>
        <c:axId val="31266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266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中護健康學院!$C$80:$C$84</c:f>
              <c:numCache>
                <c:formatCode>0.00%</c:formatCode>
                <c:ptCount val="5"/>
                <c:pt idx="0">
                  <c:v>0.25</c:v>
                </c:pt>
                <c:pt idx="1">
                  <c:v>0.58333333333333337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7072"/>
        <c:axId val="316272368"/>
      </c:barChart>
      <c:catAx>
        <c:axId val="31627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2368"/>
        <c:crosses val="autoZero"/>
        <c:auto val="1"/>
        <c:lblAlgn val="ctr"/>
        <c:lblOffset val="100"/>
        <c:noMultiLvlLbl val="0"/>
      </c:catAx>
      <c:valAx>
        <c:axId val="3162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中護健康學院!$C$88:$C$92</c:f>
              <c:numCache>
                <c:formatCode>0.00%</c:formatCode>
                <c:ptCount val="5"/>
                <c:pt idx="0">
                  <c:v>0.125</c:v>
                </c:pt>
                <c:pt idx="1">
                  <c:v>0.45833333333333331</c:v>
                </c:pt>
                <c:pt idx="2">
                  <c:v>0.41666666666666669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1584"/>
        <c:axId val="316274328"/>
      </c:barChart>
      <c:catAx>
        <c:axId val="3162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4328"/>
        <c:crosses val="autoZero"/>
        <c:auto val="1"/>
        <c:lblAlgn val="ctr"/>
        <c:lblOffset val="100"/>
        <c:noMultiLvlLbl val="0"/>
      </c:catAx>
      <c:valAx>
        <c:axId val="31627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中護健康學院!$C$96:$C$100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3152"/>
        <c:axId val="316275896"/>
      </c:barChart>
      <c:catAx>
        <c:axId val="31627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5896"/>
        <c:crosses val="autoZero"/>
        <c:auto val="1"/>
        <c:lblAlgn val="ctr"/>
        <c:lblOffset val="100"/>
        <c:noMultiLvlLbl val="0"/>
      </c:catAx>
      <c:valAx>
        <c:axId val="31627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中護健康學院!$C$104:$C$108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6288"/>
        <c:axId val="316271976"/>
      </c:barChart>
      <c:catAx>
        <c:axId val="3162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1976"/>
        <c:crosses val="autoZero"/>
        <c:auto val="1"/>
        <c:lblAlgn val="ctr"/>
        <c:lblOffset val="100"/>
        <c:noMultiLvlLbl val="0"/>
      </c:catAx>
      <c:valAx>
        <c:axId val="3162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中護健康學院!$C$112:$C$116</c:f>
              <c:numCache>
                <c:formatCode>0.00%</c:formatCode>
                <c:ptCount val="5"/>
                <c:pt idx="0">
                  <c:v>0.29166666666666669</c:v>
                </c:pt>
                <c:pt idx="1">
                  <c:v>0.58333333333333337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7856"/>
        <c:axId val="316273544"/>
      </c:barChart>
      <c:catAx>
        <c:axId val="3162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3544"/>
        <c:crosses val="autoZero"/>
        <c:auto val="1"/>
        <c:lblAlgn val="ctr"/>
        <c:lblOffset val="100"/>
        <c:noMultiLvlLbl val="0"/>
      </c:catAx>
      <c:valAx>
        <c:axId val="31627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中護健康學院!$C$120:$C$124</c:f>
              <c:numCache>
                <c:formatCode>0.00%</c:formatCode>
                <c:ptCount val="5"/>
                <c:pt idx="0">
                  <c:v>0.29166666666666669</c:v>
                </c:pt>
                <c:pt idx="1">
                  <c:v>0.66666666666666663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5112"/>
        <c:axId val="316276680"/>
      </c:barChart>
      <c:catAx>
        <c:axId val="31627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6680"/>
        <c:crosses val="autoZero"/>
        <c:auto val="1"/>
        <c:lblAlgn val="ctr"/>
        <c:lblOffset val="100"/>
        <c:noMultiLvlLbl val="0"/>
      </c:catAx>
      <c:valAx>
        <c:axId val="31627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5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中護健康學院!$C$130:$C$134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0.625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278640"/>
        <c:axId val="316052656"/>
      </c:barChart>
      <c:catAx>
        <c:axId val="3162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2656"/>
        <c:crosses val="autoZero"/>
        <c:auto val="1"/>
        <c:lblAlgn val="ctr"/>
        <c:lblOffset val="100"/>
        <c:noMultiLvlLbl val="0"/>
      </c:catAx>
      <c:valAx>
        <c:axId val="31605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27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中護健康學院!$C$138:$C$144</c:f>
              <c:numCache>
                <c:formatCode>0.00%</c:formatCode>
                <c:ptCount val="7"/>
                <c:pt idx="0">
                  <c:v>0.15714285714285714</c:v>
                </c:pt>
                <c:pt idx="1">
                  <c:v>0.21428571428571427</c:v>
                </c:pt>
                <c:pt idx="2">
                  <c:v>0.2</c:v>
                </c:pt>
                <c:pt idx="3">
                  <c:v>0.21428571428571427</c:v>
                </c:pt>
                <c:pt idx="4">
                  <c:v>0.1</c:v>
                </c:pt>
                <c:pt idx="5">
                  <c:v>8.5714285714285715E-2</c:v>
                </c:pt>
                <c:pt idx="6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55400"/>
        <c:axId val="316052264"/>
      </c:barChart>
      <c:catAx>
        <c:axId val="31605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2264"/>
        <c:crosses val="autoZero"/>
        <c:auto val="1"/>
        <c:lblAlgn val="ctr"/>
        <c:lblOffset val="100"/>
        <c:noMultiLvlLbl val="0"/>
      </c:catAx>
      <c:valAx>
        <c:axId val="31605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中護健康學院!$C$148:$C$161</c:f>
              <c:numCache>
                <c:formatCode>0.00%</c:formatCode>
                <c:ptCount val="14"/>
                <c:pt idx="0">
                  <c:v>1.5151515151515152E-2</c:v>
                </c:pt>
                <c:pt idx="1">
                  <c:v>0.10606060606060606</c:v>
                </c:pt>
                <c:pt idx="2">
                  <c:v>6.0606060606060608E-2</c:v>
                </c:pt>
                <c:pt idx="3">
                  <c:v>9.8484848484848481E-2</c:v>
                </c:pt>
                <c:pt idx="4">
                  <c:v>3.787878787878788E-2</c:v>
                </c:pt>
                <c:pt idx="5">
                  <c:v>0.12878787878787878</c:v>
                </c:pt>
                <c:pt idx="6">
                  <c:v>0.12121212121212122</c:v>
                </c:pt>
                <c:pt idx="7">
                  <c:v>2.2727272727272728E-2</c:v>
                </c:pt>
                <c:pt idx="8">
                  <c:v>9.0909090909090912E-2</c:v>
                </c:pt>
                <c:pt idx="9">
                  <c:v>3.0303030303030304E-2</c:v>
                </c:pt>
                <c:pt idx="10">
                  <c:v>0.16666666666666666</c:v>
                </c:pt>
                <c:pt idx="11">
                  <c:v>6.0606060606060608E-2</c:v>
                </c:pt>
                <c:pt idx="12">
                  <c:v>4.5454545454545456E-2</c:v>
                </c:pt>
                <c:pt idx="13">
                  <c:v>1.5151515151515152E-2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47952"/>
        <c:axId val="316051480"/>
      </c:barChart>
      <c:catAx>
        <c:axId val="3160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1480"/>
        <c:crosses val="autoZero"/>
        <c:auto val="1"/>
        <c:lblAlgn val="ctr"/>
        <c:lblOffset val="100"/>
        <c:noMultiLvlLbl val="0"/>
      </c:catAx>
      <c:valAx>
        <c:axId val="31605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中護健康學院!$C$165:$C$166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48736"/>
        <c:axId val="316050304"/>
      </c:barChart>
      <c:catAx>
        <c:axId val="3160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0304"/>
        <c:crosses val="autoZero"/>
        <c:auto val="1"/>
        <c:lblAlgn val="ctr"/>
        <c:lblOffset val="100"/>
        <c:noMultiLvlLbl val="0"/>
      </c:catAx>
      <c:valAx>
        <c:axId val="31605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4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中護健康學院!$C$14:$C$18</c:f>
              <c:numCache>
                <c:formatCode>0.00%</c:formatCode>
                <c:ptCount val="5"/>
                <c:pt idx="0">
                  <c:v>0.29166666666666669</c:v>
                </c:pt>
                <c:pt idx="1">
                  <c:v>0.5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2663248"/>
        <c:axId val="312661288"/>
      </c:barChart>
      <c:catAx>
        <c:axId val="3126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2661288"/>
        <c:crosses val="autoZero"/>
        <c:auto val="1"/>
        <c:lblAlgn val="ctr"/>
        <c:lblOffset val="100"/>
        <c:noMultiLvlLbl val="0"/>
      </c:catAx>
      <c:valAx>
        <c:axId val="31266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266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中護健康學院!$C$170:$C$171</c:f>
              <c:numCache>
                <c:formatCode>0.00%</c:formatCode>
                <c:ptCount val="2"/>
                <c:pt idx="0">
                  <c:v>0.70833333333333337</c:v>
                </c:pt>
                <c:pt idx="1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53832"/>
        <c:axId val="316054224"/>
      </c:barChart>
      <c:catAx>
        <c:axId val="31605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4224"/>
        <c:crosses val="autoZero"/>
        <c:auto val="1"/>
        <c:lblAlgn val="ctr"/>
        <c:lblOffset val="100"/>
        <c:noMultiLvlLbl val="0"/>
      </c:catAx>
      <c:valAx>
        <c:axId val="31605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美容系!$C$6:$C$10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0.35714285714285715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1-4480-A2E8-39B346112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55008"/>
        <c:axId val="316049128"/>
      </c:barChart>
      <c:catAx>
        <c:axId val="31605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49128"/>
        <c:crosses val="autoZero"/>
        <c:auto val="1"/>
        <c:lblAlgn val="ctr"/>
        <c:lblOffset val="100"/>
        <c:noMultiLvlLbl val="0"/>
      </c:catAx>
      <c:valAx>
        <c:axId val="31604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美容系!$C$14:$C$18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0.35714285714285715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7D-44D5-9F35-1A8E020DC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49912"/>
        <c:axId val="316050696"/>
      </c:barChart>
      <c:catAx>
        <c:axId val="31604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50696"/>
        <c:crosses val="autoZero"/>
        <c:auto val="1"/>
        <c:lblAlgn val="ctr"/>
        <c:lblOffset val="100"/>
        <c:noMultiLvlLbl val="0"/>
      </c:catAx>
      <c:valAx>
        <c:axId val="31605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04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美容系!$C$22:$C$26</c:f>
              <c:numCache>
                <c:formatCode>0.00%</c:formatCode>
                <c:ptCount val="5"/>
                <c:pt idx="0">
                  <c:v>0.14285714285714285</c:v>
                </c:pt>
                <c:pt idx="1">
                  <c:v>0.2857142857142857</c:v>
                </c:pt>
                <c:pt idx="2">
                  <c:v>0.42857142857142855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D-4704-8CE9-89E6C0AA1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57824"/>
        <c:axId val="314957432"/>
      </c:barChart>
      <c:catAx>
        <c:axId val="3149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7432"/>
        <c:crosses val="autoZero"/>
        <c:auto val="1"/>
        <c:lblAlgn val="ctr"/>
        <c:lblOffset val="100"/>
        <c:noMultiLvlLbl val="0"/>
      </c:catAx>
      <c:valAx>
        <c:axId val="31495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美容系!$C$32:$C$36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0.6428571428571429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2A-4C5B-9E6B-2073FCBD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59000"/>
        <c:axId val="314956648"/>
      </c:barChart>
      <c:catAx>
        <c:axId val="31495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6648"/>
        <c:crosses val="autoZero"/>
        <c:auto val="1"/>
        <c:lblAlgn val="ctr"/>
        <c:lblOffset val="100"/>
        <c:noMultiLvlLbl val="0"/>
      </c:catAx>
      <c:valAx>
        <c:axId val="31495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9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美容系!$C$40:$C$44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0.5714285714285714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8-497D-B138-6ABEDDD1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58608"/>
        <c:axId val="314959392"/>
      </c:barChart>
      <c:catAx>
        <c:axId val="31495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9392"/>
        <c:crosses val="autoZero"/>
        <c:auto val="1"/>
        <c:lblAlgn val="ctr"/>
        <c:lblOffset val="100"/>
        <c:noMultiLvlLbl val="0"/>
      </c:catAx>
      <c:valAx>
        <c:axId val="3149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5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美容系!$C$48:$C$52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0.6428571428571429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B-4979-B6D5-B1DDB86F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60176"/>
        <c:axId val="314934312"/>
      </c:barChart>
      <c:catAx>
        <c:axId val="3149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4312"/>
        <c:crosses val="autoZero"/>
        <c:auto val="1"/>
        <c:lblAlgn val="ctr"/>
        <c:lblOffset val="100"/>
        <c:noMultiLvlLbl val="0"/>
      </c:catAx>
      <c:valAx>
        <c:axId val="31493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6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美容系!$C$56:$C$60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0.5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F-4466-AB58-C3AD2555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36664"/>
        <c:axId val="314938624"/>
      </c:barChart>
      <c:catAx>
        <c:axId val="31493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8624"/>
        <c:crosses val="autoZero"/>
        <c:auto val="1"/>
        <c:lblAlgn val="ctr"/>
        <c:lblOffset val="100"/>
        <c:noMultiLvlLbl val="0"/>
      </c:catAx>
      <c:valAx>
        <c:axId val="31493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美容系!$C$64:$C$68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C0-48C8-8D62-C1FFEAA07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38232"/>
        <c:axId val="314935880"/>
      </c:barChart>
      <c:catAx>
        <c:axId val="31493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5880"/>
        <c:crosses val="autoZero"/>
        <c:auto val="1"/>
        <c:lblAlgn val="ctr"/>
        <c:lblOffset val="100"/>
        <c:noMultiLvlLbl val="0"/>
      </c:catAx>
      <c:valAx>
        <c:axId val="31493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美容系!$C$72:$C$76</c:f>
              <c:numCache>
                <c:formatCode>0.00%</c:formatCode>
                <c:ptCount val="5"/>
                <c:pt idx="0">
                  <c:v>0.125</c:v>
                </c:pt>
                <c:pt idx="1">
                  <c:v>0.5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17-4AA6-BFF8-6DD8741D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35488"/>
        <c:axId val="314939800"/>
      </c:barChart>
      <c:catAx>
        <c:axId val="3149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9800"/>
        <c:crosses val="autoZero"/>
        <c:auto val="1"/>
        <c:lblAlgn val="ctr"/>
        <c:lblOffset val="100"/>
        <c:noMultiLvlLbl val="0"/>
      </c:catAx>
      <c:valAx>
        <c:axId val="31493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中護健康學院!$C$22:$C$26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0.5</c:v>
                </c:pt>
                <c:pt idx="2">
                  <c:v>0.33333333333333331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3464"/>
        <c:axId val="315112680"/>
      </c:barChart>
      <c:catAx>
        <c:axId val="31511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2680"/>
        <c:crosses val="autoZero"/>
        <c:auto val="1"/>
        <c:lblAlgn val="ctr"/>
        <c:lblOffset val="100"/>
        <c:noMultiLvlLbl val="0"/>
      </c:catAx>
      <c:valAx>
        <c:axId val="31511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3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美容系!$C$80:$C$84</c:f>
              <c:numCache>
                <c:formatCode>0.00%</c:formatCode>
                <c:ptCount val="5"/>
                <c:pt idx="0">
                  <c:v>0.21428571428571427</c:v>
                </c:pt>
                <c:pt idx="1">
                  <c:v>0.5714285714285714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B-4004-9676-623A0B33C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40192"/>
        <c:axId val="314937840"/>
      </c:barChart>
      <c:catAx>
        <c:axId val="3149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7840"/>
        <c:crosses val="autoZero"/>
        <c:auto val="1"/>
        <c:lblAlgn val="ctr"/>
        <c:lblOffset val="100"/>
        <c:noMultiLvlLbl val="0"/>
      </c:catAx>
      <c:valAx>
        <c:axId val="31493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4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美容系!$C$88:$C$92</c:f>
              <c:numCache>
                <c:formatCode>0.00%</c:formatCode>
                <c:ptCount val="5"/>
                <c:pt idx="0">
                  <c:v>0.21428571428571427</c:v>
                </c:pt>
                <c:pt idx="1">
                  <c:v>0.6428571428571429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1C-43C5-8D2C-1770A738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37056"/>
        <c:axId val="314939016"/>
      </c:barChart>
      <c:catAx>
        <c:axId val="3149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9016"/>
        <c:crosses val="autoZero"/>
        <c:auto val="1"/>
        <c:lblAlgn val="ctr"/>
        <c:lblOffset val="100"/>
        <c:noMultiLvlLbl val="0"/>
      </c:catAx>
      <c:valAx>
        <c:axId val="31493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美容系!$C$96:$C$100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0.35714285714285715</c:v>
                </c:pt>
                <c:pt idx="2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5-4AE6-AB91-9AB12972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933136"/>
        <c:axId val="314933528"/>
      </c:barChart>
      <c:catAx>
        <c:axId val="31493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3528"/>
        <c:crosses val="autoZero"/>
        <c:auto val="1"/>
        <c:lblAlgn val="ctr"/>
        <c:lblOffset val="100"/>
        <c:noMultiLvlLbl val="0"/>
      </c:catAx>
      <c:valAx>
        <c:axId val="31493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93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美容系!$C$104:$C$108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0.42857142857142855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A1-44C5-A27E-A01A66DC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54928"/>
        <c:axId val="402661984"/>
      </c:barChart>
      <c:catAx>
        <c:axId val="4026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61984"/>
        <c:crosses val="autoZero"/>
        <c:auto val="1"/>
        <c:lblAlgn val="ctr"/>
        <c:lblOffset val="100"/>
        <c:noMultiLvlLbl val="0"/>
      </c:catAx>
      <c:valAx>
        <c:axId val="4026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美容系!$C$112:$C$116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0.6428571428571429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B3-4E3B-BF87-6D68BD79C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62376"/>
        <c:axId val="402656104"/>
      </c:barChart>
      <c:catAx>
        <c:axId val="40266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6104"/>
        <c:crosses val="autoZero"/>
        <c:auto val="1"/>
        <c:lblAlgn val="ctr"/>
        <c:lblOffset val="100"/>
        <c:noMultiLvlLbl val="0"/>
      </c:catAx>
      <c:valAx>
        <c:axId val="40265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6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美容系!$C$120:$C$124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0.6428571428571429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E-439C-9CA5-E468FB6B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59632"/>
        <c:axId val="402656496"/>
      </c:barChart>
      <c:catAx>
        <c:axId val="40265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6496"/>
        <c:crosses val="autoZero"/>
        <c:auto val="1"/>
        <c:lblAlgn val="ctr"/>
        <c:lblOffset val="100"/>
        <c:noMultiLvlLbl val="0"/>
      </c:catAx>
      <c:valAx>
        <c:axId val="40265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美容系!$C$130:$C$134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1-48A5-9031-E11A7C42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59240"/>
        <c:axId val="402657280"/>
      </c:barChart>
      <c:catAx>
        <c:axId val="40265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7280"/>
        <c:crosses val="autoZero"/>
        <c:auto val="1"/>
        <c:lblAlgn val="ctr"/>
        <c:lblOffset val="100"/>
        <c:noMultiLvlLbl val="0"/>
      </c:catAx>
      <c:valAx>
        <c:axId val="4026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美容系!$C$138:$C$144</c:f>
              <c:numCache>
                <c:formatCode>0.00%</c:formatCode>
                <c:ptCount val="7"/>
                <c:pt idx="0">
                  <c:v>0.15</c:v>
                </c:pt>
                <c:pt idx="1">
                  <c:v>0.22500000000000001</c:v>
                </c:pt>
                <c:pt idx="2">
                  <c:v>0.22500000000000001</c:v>
                </c:pt>
                <c:pt idx="3">
                  <c:v>0.22500000000000001</c:v>
                </c:pt>
                <c:pt idx="4">
                  <c:v>0.1</c:v>
                </c:pt>
                <c:pt idx="5">
                  <c:v>2.5000000000000001E-2</c:v>
                </c:pt>
                <c:pt idx="6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B-41CF-952F-DC9685D5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60024"/>
        <c:axId val="402655320"/>
      </c:barChart>
      <c:catAx>
        <c:axId val="40266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5320"/>
        <c:crosses val="autoZero"/>
        <c:auto val="1"/>
        <c:lblAlgn val="ctr"/>
        <c:lblOffset val="100"/>
        <c:noMultiLvlLbl val="0"/>
      </c:catAx>
      <c:valAx>
        <c:axId val="4026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美容系!$C$148:$C$161</c:f>
              <c:numCache>
                <c:formatCode>0.00%</c:formatCode>
                <c:ptCount val="14"/>
                <c:pt idx="1">
                  <c:v>8.5714285714285715E-2</c:v>
                </c:pt>
                <c:pt idx="2">
                  <c:v>2.8571428571428571E-2</c:v>
                </c:pt>
                <c:pt idx="3">
                  <c:v>8.5714285714285715E-2</c:v>
                </c:pt>
                <c:pt idx="4">
                  <c:v>1.4285714285714285E-2</c:v>
                </c:pt>
                <c:pt idx="5">
                  <c:v>0.15714285714285714</c:v>
                </c:pt>
                <c:pt idx="6">
                  <c:v>0.12857142857142856</c:v>
                </c:pt>
                <c:pt idx="8">
                  <c:v>0.14285714285714285</c:v>
                </c:pt>
                <c:pt idx="9">
                  <c:v>2.8571428571428571E-2</c:v>
                </c:pt>
                <c:pt idx="10">
                  <c:v>0.17142857142857143</c:v>
                </c:pt>
                <c:pt idx="11">
                  <c:v>8.5714285714285715E-2</c:v>
                </c:pt>
                <c:pt idx="12">
                  <c:v>4.2857142857142858E-2</c:v>
                </c:pt>
                <c:pt idx="1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34-4C72-B60A-AD976B041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60808"/>
        <c:axId val="402661200"/>
      </c:barChart>
      <c:catAx>
        <c:axId val="40266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61200"/>
        <c:crosses val="autoZero"/>
        <c:auto val="1"/>
        <c:lblAlgn val="ctr"/>
        <c:lblOffset val="100"/>
        <c:noMultiLvlLbl val="0"/>
      </c:catAx>
      <c:valAx>
        <c:axId val="4026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6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美容系!$C$165:$C$166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D-49D1-B91B-87069F19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58064"/>
        <c:axId val="402658456"/>
      </c:barChart>
      <c:catAx>
        <c:axId val="4026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8456"/>
        <c:crosses val="autoZero"/>
        <c:auto val="1"/>
        <c:lblAlgn val="ctr"/>
        <c:lblOffset val="100"/>
        <c:noMultiLvlLbl val="0"/>
      </c:catAx>
      <c:valAx>
        <c:axId val="40265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65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中護健康學院!$C$32:$C$36</c:f>
              <c:numCache>
                <c:formatCode>0.00%</c:formatCode>
                <c:ptCount val="5"/>
                <c:pt idx="0">
                  <c:v>0.20833333333333334</c:v>
                </c:pt>
                <c:pt idx="1">
                  <c:v>0.75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4248"/>
        <c:axId val="315111896"/>
      </c:barChart>
      <c:catAx>
        <c:axId val="3151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1896"/>
        <c:crosses val="autoZero"/>
        <c:auto val="1"/>
        <c:lblAlgn val="ctr"/>
        <c:lblOffset val="100"/>
        <c:noMultiLvlLbl val="0"/>
      </c:catAx>
      <c:valAx>
        <c:axId val="31511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美容系!$C$170:$C$171</c:f>
              <c:numCache>
                <c:formatCode>0.00%</c:formatCode>
                <c:ptCount val="2"/>
                <c:pt idx="0">
                  <c:v>0.7857142857142857</c:v>
                </c:pt>
                <c:pt idx="1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C-4186-B541-E9301127F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792104"/>
        <c:axId val="316790144"/>
      </c:barChart>
      <c:catAx>
        <c:axId val="31679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90144"/>
        <c:crosses val="autoZero"/>
        <c:auto val="1"/>
        <c:lblAlgn val="ctr"/>
        <c:lblOffset val="100"/>
        <c:noMultiLvlLbl val="0"/>
      </c:catAx>
      <c:valAx>
        <c:axId val="316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9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老服系!$C$6:$C$10</c:f>
              <c:numCache>
                <c:formatCode>0.00%</c:formatCode>
                <c:ptCount val="5"/>
                <c:pt idx="0">
                  <c:v>0.3</c:v>
                </c:pt>
                <c:pt idx="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7C-4A81-AA38-6F17186EA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790536"/>
        <c:axId val="316790928"/>
      </c:barChart>
      <c:catAx>
        <c:axId val="31679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90928"/>
        <c:crosses val="autoZero"/>
        <c:auto val="1"/>
        <c:lblAlgn val="ctr"/>
        <c:lblOffset val="100"/>
        <c:noMultiLvlLbl val="0"/>
      </c:catAx>
      <c:valAx>
        <c:axId val="31679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90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老服系!$C$14:$C$18</c:f>
              <c:numCache>
                <c:formatCode>0.00%</c:formatCode>
                <c:ptCount val="5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31-401E-A9D6-E1A6005BB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791320"/>
        <c:axId val="316789360"/>
      </c:barChart>
      <c:catAx>
        <c:axId val="31679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89360"/>
        <c:crosses val="autoZero"/>
        <c:auto val="1"/>
        <c:lblAlgn val="ctr"/>
        <c:lblOffset val="100"/>
        <c:noMultiLvlLbl val="0"/>
      </c:catAx>
      <c:valAx>
        <c:axId val="3167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79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老服系!$C$22:$C$26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2-4ED4-8DCF-0237A3C0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6816"/>
        <c:axId val="402381128"/>
      </c:barChart>
      <c:catAx>
        <c:axId val="4023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81128"/>
        <c:crosses val="autoZero"/>
        <c:auto val="1"/>
        <c:lblAlgn val="ctr"/>
        <c:lblOffset val="100"/>
        <c:noMultiLvlLbl val="0"/>
      </c:catAx>
      <c:valAx>
        <c:axId val="40238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老服系!$C$32:$C$36</c:f>
              <c:numCache>
                <c:formatCode>0.00%</c:formatCode>
                <c:ptCount val="5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EB-4B7D-A4EC-88C84201A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7600"/>
        <c:axId val="402377208"/>
      </c:barChart>
      <c:catAx>
        <c:axId val="40237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7208"/>
        <c:crosses val="autoZero"/>
        <c:auto val="1"/>
        <c:lblAlgn val="ctr"/>
        <c:lblOffset val="100"/>
        <c:noMultiLvlLbl val="0"/>
      </c:catAx>
      <c:valAx>
        <c:axId val="40237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老服系!$C$40:$C$44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A4-429B-B71E-25E8F035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6032"/>
        <c:axId val="402375640"/>
      </c:barChart>
      <c:catAx>
        <c:axId val="4023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5640"/>
        <c:crosses val="autoZero"/>
        <c:auto val="1"/>
        <c:lblAlgn val="ctr"/>
        <c:lblOffset val="100"/>
        <c:noMultiLvlLbl val="0"/>
      </c:catAx>
      <c:valAx>
        <c:axId val="40237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老服系!$C$48:$C$52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0A-4AE7-B0DD-3F675A0B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8776"/>
        <c:axId val="402380736"/>
      </c:barChart>
      <c:catAx>
        <c:axId val="40237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80736"/>
        <c:crosses val="autoZero"/>
        <c:auto val="1"/>
        <c:lblAlgn val="ctr"/>
        <c:lblOffset val="100"/>
        <c:noMultiLvlLbl val="0"/>
      </c:catAx>
      <c:valAx>
        <c:axId val="40238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老服系!$C$56:$C$60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2-43A0-863A-CA5C9498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7992"/>
        <c:axId val="402378384"/>
      </c:barChart>
      <c:catAx>
        <c:axId val="40237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8384"/>
        <c:crosses val="autoZero"/>
        <c:auto val="1"/>
        <c:lblAlgn val="ctr"/>
        <c:lblOffset val="100"/>
        <c:noMultiLvlLbl val="0"/>
      </c:catAx>
      <c:valAx>
        <c:axId val="4023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老服系!$C$64:$C$68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84-4D16-9822-E05A0C31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6424"/>
        <c:axId val="402379168"/>
      </c:barChart>
      <c:catAx>
        <c:axId val="40237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9168"/>
        <c:crosses val="autoZero"/>
        <c:auto val="1"/>
        <c:lblAlgn val="ctr"/>
        <c:lblOffset val="100"/>
        <c:noMultiLvlLbl val="0"/>
      </c:catAx>
      <c:valAx>
        <c:axId val="40237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老服系!$C$72:$C$76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1-44E6-B1DE-A45BFD3D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379560"/>
        <c:axId val="402380344"/>
      </c:barChart>
      <c:catAx>
        <c:axId val="40237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80344"/>
        <c:crosses val="autoZero"/>
        <c:auto val="1"/>
        <c:lblAlgn val="ctr"/>
        <c:lblOffset val="100"/>
        <c:noMultiLvlLbl val="0"/>
      </c:catAx>
      <c:valAx>
        <c:axId val="40238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37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中護健康學院!$C$40:$C$44</c:f>
              <c:numCache>
                <c:formatCode>0.00%</c:formatCode>
                <c:ptCount val="5"/>
                <c:pt idx="0">
                  <c:v>0.375</c:v>
                </c:pt>
                <c:pt idx="1">
                  <c:v>0.58333333333333337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8168"/>
        <c:axId val="315115032"/>
      </c:barChart>
      <c:catAx>
        <c:axId val="3151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5032"/>
        <c:crosses val="autoZero"/>
        <c:auto val="1"/>
        <c:lblAlgn val="ctr"/>
        <c:lblOffset val="100"/>
        <c:noMultiLvlLbl val="0"/>
      </c:catAx>
      <c:valAx>
        <c:axId val="3151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老服系!$C$80:$C$84</c:f>
              <c:numCache>
                <c:formatCode>0.00%</c:formatCode>
                <c:ptCount val="5"/>
                <c:pt idx="0">
                  <c:v>0.1</c:v>
                </c:pt>
                <c:pt idx="1">
                  <c:v>0.6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1-49CD-B249-230F139C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2592"/>
        <c:axId val="402893768"/>
      </c:barChart>
      <c:catAx>
        <c:axId val="40289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3768"/>
        <c:crosses val="autoZero"/>
        <c:auto val="1"/>
        <c:lblAlgn val="ctr"/>
        <c:lblOffset val="100"/>
        <c:noMultiLvlLbl val="0"/>
      </c:catAx>
      <c:valAx>
        <c:axId val="40289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35-4AB2-87E7-1193ACC6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9648"/>
        <c:axId val="402893376"/>
      </c:barChart>
      <c:catAx>
        <c:axId val="4028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3376"/>
        <c:crosses val="autoZero"/>
        <c:auto val="1"/>
        <c:lblAlgn val="ctr"/>
        <c:lblOffset val="100"/>
        <c:noMultiLvlLbl val="0"/>
      </c:catAx>
      <c:valAx>
        <c:axId val="4028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老服系!$C$96:$C$100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D-42CB-AC3E-1E341F72C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900040"/>
        <c:axId val="402894552"/>
      </c:barChart>
      <c:catAx>
        <c:axId val="40290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4552"/>
        <c:crosses val="autoZero"/>
        <c:auto val="1"/>
        <c:lblAlgn val="ctr"/>
        <c:lblOffset val="100"/>
        <c:noMultiLvlLbl val="0"/>
      </c:catAx>
      <c:valAx>
        <c:axId val="40289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90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老服系!$C$104:$C$108</c:f>
              <c:numCache>
                <c:formatCode>0.00%</c:formatCode>
                <c:ptCount val="5"/>
                <c:pt idx="0">
                  <c:v>0.1</c:v>
                </c:pt>
                <c:pt idx="1">
                  <c:v>0.6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2-440A-A4A5-F2BFB56A6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5336"/>
        <c:axId val="402895728"/>
      </c:barChart>
      <c:catAx>
        <c:axId val="40289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5728"/>
        <c:crosses val="autoZero"/>
        <c:auto val="1"/>
        <c:lblAlgn val="ctr"/>
        <c:lblOffset val="100"/>
        <c:noMultiLvlLbl val="0"/>
      </c:catAx>
      <c:valAx>
        <c:axId val="40289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老服系!$C$112:$C$116</c:f>
              <c:numCache>
                <c:formatCode>0.00%</c:formatCode>
                <c:ptCount val="5"/>
                <c:pt idx="0">
                  <c:v>0.2</c:v>
                </c:pt>
                <c:pt idx="1">
                  <c:v>0.5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C-4F14-B2D7-23AB41F7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6512"/>
        <c:axId val="402896904"/>
      </c:barChart>
      <c:catAx>
        <c:axId val="40289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6904"/>
        <c:crosses val="autoZero"/>
        <c:auto val="1"/>
        <c:lblAlgn val="ctr"/>
        <c:lblOffset val="100"/>
        <c:noMultiLvlLbl val="0"/>
      </c:catAx>
      <c:valAx>
        <c:axId val="40289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63-40A6-99EB-08A9F20AD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8864"/>
        <c:axId val="402898080"/>
      </c:barChart>
      <c:catAx>
        <c:axId val="40289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8080"/>
        <c:crosses val="autoZero"/>
        <c:auto val="1"/>
        <c:lblAlgn val="ctr"/>
        <c:lblOffset val="100"/>
        <c:noMultiLvlLbl val="0"/>
      </c:catAx>
      <c:valAx>
        <c:axId val="4028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老服系!$C$130:$C$134</c:f>
              <c:numCache>
                <c:formatCode>0.00%</c:formatCode>
                <c:ptCount val="5"/>
                <c:pt idx="0">
                  <c:v>0.1</c:v>
                </c:pt>
                <c:pt idx="1">
                  <c:v>0.8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A-470D-8485-C84EA380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898472"/>
        <c:axId val="316603960"/>
      </c:barChart>
      <c:catAx>
        <c:axId val="40289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3960"/>
        <c:crosses val="autoZero"/>
        <c:auto val="1"/>
        <c:lblAlgn val="ctr"/>
        <c:lblOffset val="100"/>
        <c:noMultiLvlLbl val="0"/>
      </c:catAx>
      <c:valAx>
        <c:axId val="31660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289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老服系!$C$138:$C$144</c:f>
              <c:numCache>
                <c:formatCode>0.00%</c:formatCode>
                <c:ptCount val="7"/>
                <c:pt idx="0">
                  <c:v>0.16666666666666666</c:v>
                </c:pt>
                <c:pt idx="1">
                  <c:v>0.2</c:v>
                </c:pt>
                <c:pt idx="2">
                  <c:v>0.16666666666666666</c:v>
                </c:pt>
                <c:pt idx="3">
                  <c:v>0.2</c:v>
                </c:pt>
                <c:pt idx="4">
                  <c:v>0.1</c:v>
                </c:pt>
                <c:pt idx="5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14-4055-8000-A4154CB8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603568"/>
        <c:axId val="316607488"/>
      </c:barChart>
      <c:catAx>
        <c:axId val="31660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7488"/>
        <c:crosses val="autoZero"/>
        <c:auto val="1"/>
        <c:lblAlgn val="ctr"/>
        <c:lblOffset val="100"/>
        <c:noMultiLvlLbl val="0"/>
      </c:catAx>
      <c:valAx>
        <c:axId val="31660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老服系!$C$148:$C$161</c:f>
              <c:numCache>
                <c:formatCode>0.00%</c:formatCode>
                <c:ptCount val="14"/>
                <c:pt idx="0">
                  <c:v>1.6129032258064516E-2</c:v>
                </c:pt>
                <c:pt idx="1">
                  <c:v>0.12903225806451613</c:v>
                </c:pt>
                <c:pt idx="2">
                  <c:v>9.6774193548387094E-2</c:v>
                </c:pt>
                <c:pt idx="3">
                  <c:v>0.11290322580645161</c:v>
                </c:pt>
                <c:pt idx="4">
                  <c:v>4.8387096774193547E-2</c:v>
                </c:pt>
                <c:pt idx="5">
                  <c:v>9.6774193548387094E-2</c:v>
                </c:pt>
                <c:pt idx="6">
                  <c:v>0.11290322580645161</c:v>
                </c:pt>
                <c:pt idx="7">
                  <c:v>4.8387096774193547E-2</c:v>
                </c:pt>
                <c:pt idx="8">
                  <c:v>3.2258064516129031E-2</c:v>
                </c:pt>
                <c:pt idx="9">
                  <c:v>3.2258064516129031E-2</c:v>
                </c:pt>
                <c:pt idx="10">
                  <c:v>0.16129032258064516</c:v>
                </c:pt>
                <c:pt idx="11">
                  <c:v>3.2258064516129031E-2</c:v>
                </c:pt>
                <c:pt idx="12">
                  <c:v>4.8387096774193547E-2</c:v>
                </c:pt>
                <c:pt idx="13">
                  <c:v>3.2258064516129031E-2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F-4C85-811E-8AEB273A7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602392"/>
        <c:axId val="316603176"/>
      </c:barChart>
      <c:catAx>
        <c:axId val="31660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3176"/>
        <c:crosses val="autoZero"/>
        <c:auto val="1"/>
        <c:lblAlgn val="ctr"/>
        <c:lblOffset val="100"/>
        <c:noMultiLvlLbl val="0"/>
      </c:catAx>
      <c:valAx>
        <c:axId val="31660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2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老服系!$C$165:$C$166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C-42A7-B4DE-D73083D34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605136"/>
        <c:axId val="316604352"/>
      </c:barChart>
      <c:catAx>
        <c:axId val="31660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4352"/>
        <c:crosses val="autoZero"/>
        <c:auto val="1"/>
        <c:lblAlgn val="ctr"/>
        <c:lblOffset val="100"/>
        <c:noMultiLvlLbl val="0"/>
      </c:catAx>
      <c:valAx>
        <c:axId val="3166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0.625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4640"/>
        <c:axId val="315115424"/>
      </c:barChart>
      <c:catAx>
        <c:axId val="3151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5424"/>
        <c:crosses val="autoZero"/>
        <c:auto val="1"/>
        <c:lblAlgn val="ctr"/>
        <c:lblOffset val="100"/>
        <c:noMultiLvlLbl val="0"/>
      </c:catAx>
      <c:valAx>
        <c:axId val="31511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老服系!$C$170:$C$171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32-4880-84E2-7AB41A4D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605528"/>
        <c:axId val="316605920"/>
      </c:barChart>
      <c:catAx>
        <c:axId val="31660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5920"/>
        <c:crosses val="autoZero"/>
        <c:auto val="1"/>
        <c:lblAlgn val="ctr"/>
        <c:lblOffset val="100"/>
        <c:noMultiLvlLbl val="0"/>
      </c:catAx>
      <c:valAx>
        <c:axId val="3166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660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中護健康學院!$C$56:$C$60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0.54166666666666663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2288"/>
        <c:axId val="315115816"/>
      </c:barChart>
      <c:catAx>
        <c:axId val="3151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5816"/>
        <c:crosses val="autoZero"/>
        <c:auto val="1"/>
        <c:lblAlgn val="ctr"/>
        <c:lblOffset val="100"/>
        <c:noMultiLvlLbl val="0"/>
      </c:catAx>
      <c:valAx>
        <c:axId val="3151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中護健康學院!$C$64:$C$68</c:f>
              <c:numCache>
                <c:formatCode>0.00%</c:formatCode>
                <c:ptCount val="5"/>
                <c:pt idx="0">
                  <c:v>0.25</c:v>
                </c:pt>
                <c:pt idx="1">
                  <c:v>0.58333333333333337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6992"/>
        <c:axId val="315117384"/>
      </c:barChart>
      <c:catAx>
        <c:axId val="3151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7384"/>
        <c:crosses val="autoZero"/>
        <c:auto val="1"/>
        <c:lblAlgn val="ctr"/>
        <c:lblOffset val="100"/>
        <c:noMultiLvlLbl val="0"/>
      </c:catAx>
      <c:valAx>
        <c:axId val="3151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中護健康學院!$A$72:$A$76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中護健康學院!$C$72:$C$76</c:f>
              <c:numCache>
                <c:formatCode>0.00%</c:formatCode>
                <c:ptCount val="5"/>
                <c:pt idx="0">
                  <c:v>0.125</c:v>
                </c:pt>
                <c:pt idx="1">
                  <c:v>0.5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118560"/>
        <c:axId val="315111504"/>
      </c:barChart>
      <c:catAx>
        <c:axId val="3151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1504"/>
        <c:crosses val="autoZero"/>
        <c:auto val="1"/>
        <c:lblAlgn val="ctr"/>
        <c:lblOffset val="100"/>
        <c:noMultiLvlLbl val="0"/>
      </c:catAx>
      <c:valAx>
        <c:axId val="31511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51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14</xdr:col>
      <xdr:colOff>676276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9525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14</xdr:col>
      <xdr:colOff>676274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14</xdr:col>
      <xdr:colOff>676275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109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39</v>
      </c>
      <c r="C5" s="7" t="s">
        <v>41</v>
      </c>
    </row>
    <row r="6" spans="1:9" x14ac:dyDescent="0.3">
      <c r="A6" s="2" t="s">
        <v>43</v>
      </c>
      <c r="B6" s="2">
        <v>8</v>
      </c>
      <c r="C6" s="7">
        <f>B6/B11</f>
        <v>0.33333333333333331</v>
      </c>
    </row>
    <row r="7" spans="1:9" x14ac:dyDescent="0.3">
      <c r="A7" s="2" t="s">
        <v>44</v>
      </c>
      <c r="B7" s="2">
        <v>12</v>
      </c>
      <c r="C7" s="7">
        <f>B7/B11</f>
        <v>0.5</v>
      </c>
    </row>
    <row r="8" spans="1:9" x14ac:dyDescent="0.3">
      <c r="A8" s="2" t="s">
        <v>45</v>
      </c>
      <c r="B8" s="2">
        <v>4</v>
      </c>
      <c r="C8" s="7">
        <f>B8/B11</f>
        <v>0.16666666666666666</v>
      </c>
    </row>
    <row r="9" spans="1:9" x14ac:dyDescent="0.3">
      <c r="A9" s="2" t="s">
        <v>47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112</v>
      </c>
      <c r="B11" s="6">
        <f>SUM(B6:B10)</f>
        <v>24</v>
      </c>
      <c r="C11" s="9">
        <f>SUM(C6:C10)</f>
        <v>0.99999999999999989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49</v>
      </c>
      <c r="C13" s="7" t="s">
        <v>40</v>
      </c>
    </row>
    <row r="14" spans="1:9" x14ac:dyDescent="0.3">
      <c r="A14" s="2" t="s">
        <v>42</v>
      </c>
      <c r="B14" s="2">
        <v>7</v>
      </c>
      <c r="C14" s="7">
        <f>B14/B19</f>
        <v>0.29166666666666669</v>
      </c>
    </row>
    <row r="15" spans="1:9" x14ac:dyDescent="0.3">
      <c r="A15" s="2" t="s">
        <v>50</v>
      </c>
      <c r="B15" s="2">
        <v>12</v>
      </c>
      <c r="C15" s="7">
        <f>B15/B19</f>
        <v>0.5</v>
      </c>
    </row>
    <row r="16" spans="1:9" x14ac:dyDescent="0.3">
      <c r="A16" s="2" t="s">
        <v>51</v>
      </c>
      <c r="B16" s="2">
        <v>5</v>
      </c>
      <c r="C16" s="7">
        <f>B16/B19</f>
        <v>0.20833333333333334</v>
      </c>
    </row>
    <row r="17" spans="1:4" x14ac:dyDescent="0.3">
      <c r="A17" s="2" t="s">
        <v>52</v>
      </c>
      <c r="B17" s="2"/>
      <c r="C17" s="7"/>
    </row>
    <row r="18" spans="1:4" x14ac:dyDescent="0.3">
      <c r="A18" s="2" t="s">
        <v>53</v>
      </c>
      <c r="B18" s="2"/>
      <c r="C18" s="7"/>
      <c r="D18" s="4"/>
    </row>
    <row r="19" spans="1:4" x14ac:dyDescent="0.3">
      <c r="A19" s="6" t="s">
        <v>112</v>
      </c>
      <c r="B19" s="6">
        <f>SUM(B14:B18)</f>
        <v>24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54</v>
      </c>
      <c r="C21" s="7" t="s">
        <v>55</v>
      </c>
    </row>
    <row r="22" spans="1:4" x14ac:dyDescent="0.3">
      <c r="A22" s="2" t="s">
        <v>56</v>
      </c>
      <c r="B22" s="2">
        <v>2</v>
      </c>
      <c r="C22" s="7">
        <f>B22/B27</f>
        <v>8.3333333333333329E-2</v>
      </c>
    </row>
    <row r="23" spans="1:4" x14ac:dyDescent="0.3">
      <c r="A23" s="2" t="s">
        <v>57</v>
      </c>
      <c r="B23" s="2">
        <v>12</v>
      </c>
      <c r="C23" s="7">
        <f>B23/B27</f>
        <v>0.5</v>
      </c>
    </row>
    <row r="24" spans="1:4" x14ac:dyDescent="0.3">
      <c r="A24" s="2" t="s">
        <v>45</v>
      </c>
      <c r="B24" s="2">
        <v>8</v>
      </c>
      <c r="C24" s="7">
        <f>B24/B27</f>
        <v>0.33333333333333331</v>
      </c>
    </row>
    <row r="25" spans="1:4" x14ac:dyDescent="0.3">
      <c r="A25" s="2" t="s">
        <v>46</v>
      </c>
      <c r="B25" s="2">
        <v>2</v>
      </c>
      <c r="C25" s="7">
        <f>B25/B27</f>
        <v>8.3333333333333329E-2</v>
      </c>
    </row>
    <row r="26" spans="1:4" x14ac:dyDescent="0.3">
      <c r="A26" s="2" t="s">
        <v>58</v>
      </c>
      <c r="B26" s="2"/>
      <c r="C26" s="7"/>
    </row>
    <row r="27" spans="1:4" x14ac:dyDescent="0.3">
      <c r="A27" s="6" t="s">
        <v>112</v>
      </c>
      <c r="B27" s="6">
        <f>SUM(B22:B26)</f>
        <v>24</v>
      </c>
      <c r="C27" s="9">
        <v>1</v>
      </c>
    </row>
    <row r="29" spans="1:4" x14ac:dyDescent="0.3">
      <c r="A29" s="8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49</v>
      </c>
      <c r="C31" s="7" t="s">
        <v>40</v>
      </c>
      <c r="D31" s="4"/>
    </row>
    <row r="32" spans="1:4" x14ac:dyDescent="0.3">
      <c r="A32" s="2" t="s">
        <v>42</v>
      </c>
      <c r="B32" s="2">
        <v>5</v>
      </c>
      <c r="C32" s="7">
        <f>B32/B37</f>
        <v>0.20833333333333334</v>
      </c>
      <c r="D32" s="4"/>
    </row>
    <row r="33" spans="1:4" x14ac:dyDescent="0.3">
      <c r="A33" s="2" t="s">
        <v>44</v>
      </c>
      <c r="B33" s="2">
        <v>18</v>
      </c>
      <c r="C33" s="7">
        <f>B33/B37</f>
        <v>0.75</v>
      </c>
      <c r="D33" s="4"/>
    </row>
    <row r="34" spans="1:4" x14ac:dyDescent="0.3">
      <c r="A34" s="2" t="s">
        <v>45</v>
      </c>
      <c r="B34" s="2">
        <v>1</v>
      </c>
      <c r="C34" s="7">
        <f>B34/B37</f>
        <v>4.1666666666666664E-2</v>
      </c>
      <c r="D34" s="4"/>
    </row>
    <row r="35" spans="1:4" x14ac:dyDescent="0.3">
      <c r="A35" s="2" t="s">
        <v>59</v>
      </c>
      <c r="B35" s="2"/>
      <c r="C35" s="7"/>
    </row>
    <row r="36" spans="1:4" x14ac:dyDescent="0.3">
      <c r="A36" s="2" t="s">
        <v>60</v>
      </c>
      <c r="B36" s="2"/>
      <c r="C36" s="7"/>
    </row>
    <row r="37" spans="1:4" x14ac:dyDescent="0.3">
      <c r="A37" s="6" t="s">
        <v>112</v>
      </c>
      <c r="B37" s="6">
        <f>SUM(B32:B36)</f>
        <v>24</v>
      </c>
      <c r="C37" s="9">
        <v>1</v>
      </c>
    </row>
    <row r="39" spans="1:4" x14ac:dyDescent="0.3">
      <c r="A39" s="3" t="s">
        <v>25</v>
      </c>
      <c r="B39" s="2" t="s">
        <v>49</v>
      </c>
      <c r="C39" s="7" t="s">
        <v>40</v>
      </c>
    </row>
    <row r="40" spans="1:4" x14ac:dyDescent="0.3">
      <c r="A40" s="2" t="s">
        <v>42</v>
      </c>
      <c r="B40" s="2">
        <v>9</v>
      </c>
      <c r="C40" s="7">
        <f>B40/B45</f>
        <v>0.375</v>
      </c>
    </row>
    <row r="41" spans="1:4" x14ac:dyDescent="0.3">
      <c r="A41" s="2" t="s">
        <v>44</v>
      </c>
      <c r="B41" s="2">
        <v>14</v>
      </c>
      <c r="C41" s="7">
        <f>B41/B45</f>
        <v>0.58333333333333337</v>
      </c>
    </row>
    <row r="42" spans="1:4" x14ac:dyDescent="0.3">
      <c r="A42" s="2" t="s">
        <v>45</v>
      </c>
      <c r="B42" s="2">
        <v>1</v>
      </c>
      <c r="C42" s="7">
        <f>B42/B45</f>
        <v>4.1666666666666664E-2</v>
      </c>
    </row>
    <row r="43" spans="1:4" x14ac:dyDescent="0.3">
      <c r="A43" s="2" t="s">
        <v>47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112</v>
      </c>
      <c r="B45" s="6">
        <f>SUM(B40:B44)</f>
        <v>24</v>
      </c>
      <c r="C45" s="9">
        <v>1</v>
      </c>
    </row>
    <row r="47" spans="1:4" x14ac:dyDescent="0.3">
      <c r="A47" s="3" t="s">
        <v>26</v>
      </c>
      <c r="B47" s="2" t="s">
        <v>61</v>
      </c>
      <c r="C47" s="7" t="s">
        <v>62</v>
      </c>
    </row>
    <row r="48" spans="1:4" x14ac:dyDescent="0.3">
      <c r="A48" s="2" t="s">
        <v>63</v>
      </c>
      <c r="B48" s="2">
        <v>8</v>
      </c>
      <c r="C48" s="7">
        <f>B48/B53</f>
        <v>0.33333333333333331</v>
      </c>
    </row>
    <row r="49" spans="1:4" x14ac:dyDescent="0.3">
      <c r="A49" s="2" t="s">
        <v>44</v>
      </c>
      <c r="B49" s="2">
        <v>15</v>
      </c>
      <c r="C49" s="7">
        <f>B49/B53</f>
        <v>0.625</v>
      </c>
    </row>
    <row r="50" spans="1:4" x14ac:dyDescent="0.3">
      <c r="A50" s="2" t="s">
        <v>45</v>
      </c>
      <c r="B50" s="2">
        <v>1</v>
      </c>
      <c r="C50" s="7">
        <f>B50/B53</f>
        <v>4.1666666666666664E-2</v>
      </c>
    </row>
    <row r="51" spans="1:4" x14ac:dyDescent="0.3">
      <c r="A51" s="2" t="s">
        <v>46</v>
      </c>
      <c r="B51" s="2"/>
      <c r="C51" s="7"/>
    </row>
    <row r="52" spans="1:4" x14ac:dyDescent="0.3">
      <c r="A52" s="2" t="s">
        <v>58</v>
      </c>
      <c r="B52" s="2"/>
      <c r="C52" s="7"/>
      <c r="D52" s="4"/>
    </row>
    <row r="53" spans="1:4" x14ac:dyDescent="0.3">
      <c r="A53" s="6" t="s">
        <v>112</v>
      </c>
      <c r="B53" s="6">
        <f>SUM(B48:B52)</f>
        <v>24</v>
      </c>
      <c r="C53" s="9">
        <v>1</v>
      </c>
    </row>
    <row r="55" spans="1:4" x14ac:dyDescent="0.3">
      <c r="A55" s="3" t="s">
        <v>27</v>
      </c>
      <c r="B55" s="2" t="s">
        <v>49</v>
      </c>
      <c r="C55" s="7" t="s">
        <v>40</v>
      </c>
    </row>
    <row r="56" spans="1:4" x14ac:dyDescent="0.3">
      <c r="A56" s="2" t="s">
        <v>42</v>
      </c>
      <c r="B56" s="2">
        <v>4</v>
      </c>
      <c r="C56" s="7">
        <f>B56/B61</f>
        <v>0.16666666666666666</v>
      </c>
    </row>
    <row r="57" spans="1:4" x14ac:dyDescent="0.3">
      <c r="A57" s="2" t="s">
        <v>44</v>
      </c>
      <c r="B57" s="2">
        <v>13</v>
      </c>
      <c r="C57" s="7">
        <f>B57/B61</f>
        <v>0.54166666666666663</v>
      </c>
    </row>
    <row r="58" spans="1:4" x14ac:dyDescent="0.3">
      <c r="A58" s="2" t="s">
        <v>45</v>
      </c>
      <c r="B58" s="2">
        <v>7</v>
      </c>
      <c r="C58" s="7">
        <f>B58/B61</f>
        <v>0.29166666666666669</v>
      </c>
    </row>
    <row r="59" spans="1:4" x14ac:dyDescent="0.3">
      <c r="A59" s="2" t="s">
        <v>46</v>
      </c>
      <c r="B59" s="2"/>
      <c r="C59" s="7"/>
    </row>
    <row r="60" spans="1:4" x14ac:dyDescent="0.3">
      <c r="A60" s="2" t="s">
        <v>58</v>
      </c>
      <c r="B60" s="2"/>
      <c r="C60" s="7"/>
      <c r="D60" s="4"/>
    </row>
    <row r="61" spans="1:4" x14ac:dyDescent="0.3">
      <c r="A61" s="6" t="s">
        <v>112</v>
      </c>
      <c r="B61" s="6">
        <f>SUM(B56:B60)</f>
        <v>24</v>
      </c>
      <c r="C61" s="9">
        <v>1</v>
      </c>
    </row>
    <row r="63" spans="1:4" x14ac:dyDescent="0.3">
      <c r="A63" s="3" t="s">
        <v>28</v>
      </c>
      <c r="B63" s="2" t="s">
        <v>64</v>
      </c>
      <c r="C63" s="7" t="s">
        <v>65</v>
      </c>
    </row>
    <row r="64" spans="1:4" x14ac:dyDescent="0.3">
      <c r="A64" s="2" t="s">
        <v>66</v>
      </c>
      <c r="B64" s="2">
        <v>6</v>
      </c>
      <c r="C64" s="7">
        <f>B64/B69</f>
        <v>0.25</v>
      </c>
    </row>
    <row r="65" spans="1:4" x14ac:dyDescent="0.3">
      <c r="A65" s="2" t="s">
        <v>67</v>
      </c>
      <c r="B65" s="2">
        <v>14</v>
      </c>
      <c r="C65" s="7">
        <f>B65/B69</f>
        <v>0.58333333333333337</v>
      </c>
    </row>
    <row r="66" spans="1:4" x14ac:dyDescent="0.3">
      <c r="A66" s="2" t="s">
        <v>68</v>
      </c>
      <c r="B66" s="2">
        <v>4</v>
      </c>
      <c r="C66" s="7">
        <f>B66/B69</f>
        <v>0.16666666666666666</v>
      </c>
    </row>
    <row r="67" spans="1:4" x14ac:dyDescent="0.3">
      <c r="A67" s="2" t="s">
        <v>52</v>
      </c>
      <c r="B67" s="2"/>
      <c r="C67" s="7"/>
    </row>
    <row r="68" spans="1:4" x14ac:dyDescent="0.3">
      <c r="A68" s="2" t="s">
        <v>53</v>
      </c>
      <c r="B68" s="2"/>
      <c r="C68" s="7"/>
      <c r="D68" s="4"/>
    </row>
    <row r="69" spans="1:4" x14ac:dyDescent="0.3">
      <c r="A69" s="6" t="s">
        <v>112</v>
      </c>
      <c r="B69" s="6">
        <f>SUM(B64:B68)</f>
        <v>24</v>
      </c>
      <c r="C69" s="9">
        <v>1</v>
      </c>
    </row>
    <row r="71" spans="1:4" x14ac:dyDescent="0.3">
      <c r="A71" s="3" t="s">
        <v>29</v>
      </c>
      <c r="B71" s="2" t="s">
        <v>69</v>
      </c>
      <c r="C71" s="7" t="s">
        <v>70</v>
      </c>
    </row>
    <row r="72" spans="1:4" x14ac:dyDescent="0.3">
      <c r="A72" s="2" t="s">
        <v>71</v>
      </c>
      <c r="B72" s="2">
        <v>3</v>
      </c>
      <c r="C72" s="7">
        <f>B72/B77</f>
        <v>0.125</v>
      </c>
    </row>
    <row r="73" spans="1:4" x14ac:dyDescent="0.3">
      <c r="A73" s="2" t="s">
        <v>44</v>
      </c>
      <c r="B73" s="2">
        <v>12</v>
      </c>
      <c r="C73" s="7">
        <f>B73/B77</f>
        <v>0.5</v>
      </c>
    </row>
    <row r="74" spans="1:4" x14ac:dyDescent="0.3">
      <c r="A74" s="2" t="s">
        <v>45</v>
      </c>
      <c r="B74" s="2">
        <v>9</v>
      </c>
      <c r="C74" s="7">
        <f>B74/B77</f>
        <v>0.375</v>
      </c>
    </row>
    <row r="75" spans="1:4" x14ac:dyDescent="0.3">
      <c r="A75" s="2" t="s">
        <v>46</v>
      </c>
      <c r="B75" s="2"/>
      <c r="C75" s="7"/>
    </row>
    <row r="76" spans="1:4" x14ac:dyDescent="0.3">
      <c r="A76" s="2" t="s">
        <v>58</v>
      </c>
      <c r="B76" s="2"/>
      <c r="C76" s="7"/>
      <c r="D76" s="4"/>
    </row>
    <row r="77" spans="1:4" x14ac:dyDescent="0.3">
      <c r="A77" s="6" t="s">
        <v>112</v>
      </c>
      <c r="B77" s="6">
        <f>SUM(B72:B76)</f>
        <v>24</v>
      </c>
      <c r="C77" s="9">
        <v>1</v>
      </c>
    </row>
    <row r="79" spans="1:4" x14ac:dyDescent="0.3">
      <c r="A79" s="3" t="s">
        <v>72</v>
      </c>
      <c r="B79" s="2" t="s">
        <v>73</v>
      </c>
      <c r="C79" s="7" t="s">
        <v>74</v>
      </c>
    </row>
    <row r="80" spans="1:4" x14ac:dyDescent="0.3">
      <c r="A80" s="2" t="s">
        <v>75</v>
      </c>
      <c r="B80" s="2">
        <v>6</v>
      </c>
      <c r="C80" s="7">
        <f>B80/B85</f>
        <v>0.25</v>
      </c>
    </row>
    <row r="81" spans="1:3" x14ac:dyDescent="0.3">
      <c r="A81" s="2" t="s">
        <v>44</v>
      </c>
      <c r="B81" s="2">
        <v>14</v>
      </c>
      <c r="C81" s="7">
        <f>B81/B85</f>
        <v>0.58333333333333337</v>
      </c>
    </row>
    <row r="82" spans="1:3" x14ac:dyDescent="0.3">
      <c r="A82" s="2" t="s">
        <v>76</v>
      </c>
      <c r="B82" s="2">
        <v>4</v>
      </c>
      <c r="C82" s="7">
        <f>B82/B85</f>
        <v>0.16666666666666666</v>
      </c>
    </row>
    <row r="83" spans="1:3" x14ac:dyDescent="0.3">
      <c r="A83" s="2" t="s">
        <v>77</v>
      </c>
      <c r="B83" s="2"/>
      <c r="C83" s="7"/>
    </row>
    <row r="84" spans="1:3" x14ac:dyDescent="0.3">
      <c r="A84" s="2" t="s">
        <v>78</v>
      </c>
      <c r="B84" s="2"/>
      <c r="C84" s="7"/>
    </row>
    <row r="85" spans="1:3" x14ac:dyDescent="0.3">
      <c r="A85" s="6" t="s">
        <v>112</v>
      </c>
      <c r="B85" s="6">
        <f>SUM(B80:B84)</f>
        <v>24</v>
      </c>
      <c r="C85" s="9">
        <v>1</v>
      </c>
    </row>
    <row r="87" spans="1:3" x14ac:dyDescent="0.3">
      <c r="A87" s="3" t="s">
        <v>30</v>
      </c>
      <c r="B87" s="2" t="s">
        <v>49</v>
      </c>
      <c r="C87" s="7" t="s">
        <v>40</v>
      </c>
    </row>
    <row r="88" spans="1:3" x14ac:dyDescent="0.3">
      <c r="A88" s="2" t="s">
        <v>42</v>
      </c>
      <c r="B88" s="2">
        <v>3</v>
      </c>
      <c r="C88" s="7">
        <f>B88/B93</f>
        <v>0.125</v>
      </c>
    </row>
    <row r="89" spans="1:3" x14ac:dyDescent="0.3">
      <c r="A89" s="2" t="s">
        <v>44</v>
      </c>
      <c r="B89" s="2">
        <v>11</v>
      </c>
      <c r="C89" s="7">
        <f>B89/B93</f>
        <v>0.45833333333333331</v>
      </c>
    </row>
    <row r="90" spans="1:3" x14ac:dyDescent="0.3">
      <c r="A90" s="2" t="s">
        <v>45</v>
      </c>
      <c r="B90" s="2">
        <v>10</v>
      </c>
      <c r="C90" s="7">
        <f>B90/B93</f>
        <v>0.41666666666666669</v>
      </c>
    </row>
    <row r="91" spans="1:3" x14ac:dyDescent="0.3">
      <c r="A91" s="2" t="s">
        <v>59</v>
      </c>
      <c r="B91" s="2"/>
      <c r="C91" s="7"/>
    </row>
    <row r="92" spans="1:3" x14ac:dyDescent="0.3">
      <c r="A92" s="2" t="s">
        <v>58</v>
      </c>
      <c r="B92" s="2"/>
      <c r="C92" s="7"/>
    </row>
    <row r="93" spans="1:3" x14ac:dyDescent="0.3">
      <c r="A93" s="6" t="s">
        <v>112</v>
      </c>
      <c r="B93" s="6">
        <f>SUM(B88:B92)</f>
        <v>24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41</v>
      </c>
    </row>
    <row r="96" spans="1:3" x14ac:dyDescent="0.3">
      <c r="A96" s="2" t="s">
        <v>43</v>
      </c>
      <c r="B96" s="2">
        <v>4</v>
      </c>
      <c r="C96" s="7">
        <f>B96/B101</f>
        <v>0.16666666666666666</v>
      </c>
    </row>
    <row r="97" spans="1:3" x14ac:dyDescent="0.3">
      <c r="A97" s="2" t="s">
        <v>79</v>
      </c>
      <c r="B97" s="2">
        <v>12</v>
      </c>
      <c r="C97" s="7">
        <f>B97/B101</f>
        <v>0.5</v>
      </c>
    </row>
    <row r="98" spans="1:3" x14ac:dyDescent="0.3">
      <c r="A98" s="2" t="s">
        <v>80</v>
      </c>
      <c r="B98" s="2">
        <v>8</v>
      </c>
      <c r="C98" s="7">
        <f>B98/B101</f>
        <v>0.33333333333333331</v>
      </c>
    </row>
    <row r="99" spans="1:3" x14ac:dyDescent="0.3">
      <c r="A99" s="2" t="s">
        <v>46</v>
      </c>
      <c r="B99" s="2"/>
      <c r="C99" s="7"/>
    </row>
    <row r="100" spans="1:3" x14ac:dyDescent="0.3">
      <c r="A100" s="2" t="s">
        <v>58</v>
      </c>
      <c r="B100" s="2"/>
      <c r="C100" s="7"/>
    </row>
    <row r="101" spans="1:3" x14ac:dyDescent="0.3">
      <c r="A101" s="6" t="s">
        <v>112</v>
      </c>
      <c r="B101" s="6">
        <f>SUM(B96:B100)</f>
        <v>24</v>
      </c>
      <c r="C101" s="9">
        <v>1</v>
      </c>
    </row>
    <row r="103" spans="1:3" x14ac:dyDescent="0.3">
      <c r="A103" s="3" t="s">
        <v>32</v>
      </c>
      <c r="B103" s="2" t="s">
        <v>81</v>
      </c>
      <c r="C103" s="7" t="s">
        <v>82</v>
      </c>
    </row>
    <row r="104" spans="1:3" x14ac:dyDescent="0.3">
      <c r="A104" s="2" t="s">
        <v>83</v>
      </c>
      <c r="B104" s="2">
        <v>6</v>
      </c>
      <c r="C104" s="7">
        <f>B104/B109</f>
        <v>0.25</v>
      </c>
    </row>
    <row r="105" spans="1:3" x14ac:dyDescent="0.3">
      <c r="A105" s="2" t="s">
        <v>44</v>
      </c>
      <c r="B105" s="2">
        <v>12</v>
      </c>
      <c r="C105" s="7">
        <f>B105/B109</f>
        <v>0.5</v>
      </c>
    </row>
    <row r="106" spans="1:3" x14ac:dyDescent="0.3">
      <c r="A106" s="2" t="s">
        <v>84</v>
      </c>
      <c r="B106" s="2">
        <v>6</v>
      </c>
      <c r="C106" s="7">
        <f>B106/B109</f>
        <v>0.25</v>
      </c>
    </row>
    <row r="107" spans="1:3" x14ac:dyDescent="0.3">
      <c r="A107" s="2" t="s">
        <v>85</v>
      </c>
      <c r="B107" s="2"/>
      <c r="C107" s="7"/>
    </row>
    <row r="108" spans="1:3" x14ac:dyDescent="0.3">
      <c r="A108" s="2" t="s">
        <v>86</v>
      </c>
      <c r="B108" s="2"/>
      <c r="C108" s="7"/>
    </row>
    <row r="109" spans="1:3" x14ac:dyDescent="0.3">
      <c r="A109" s="6" t="s">
        <v>112</v>
      </c>
      <c r="B109" s="6">
        <f>SUM(B104:B108)</f>
        <v>24</v>
      </c>
      <c r="C109" s="9">
        <v>1</v>
      </c>
    </row>
    <row r="111" spans="1:3" x14ac:dyDescent="0.3">
      <c r="A111" s="3" t="s">
        <v>33</v>
      </c>
      <c r="B111" s="2" t="s">
        <v>87</v>
      </c>
      <c r="C111" s="7" t="s">
        <v>88</v>
      </c>
    </row>
    <row r="112" spans="1:3" x14ac:dyDescent="0.3">
      <c r="A112" s="2" t="s">
        <v>89</v>
      </c>
      <c r="B112" s="2">
        <v>7</v>
      </c>
      <c r="C112" s="7">
        <f>B112/B117</f>
        <v>0.29166666666666669</v>
      </c>
    </row>
    <row r="113" spans="1:3" x14ac:dyDescent="0.3">
      <c r="A113" s="2" t="s">
        <v>90</v>
      </c>
      <c r="B113" s="2">
        <v>14</v>
      </c>
      <c r="C113" s="7">
        <f>B113/B117</f>
        <v>0.58333333333333337</v>
      </c>
    </row>
    <row r="114" spans="1:3" x14ac:dyDescent="0.3">
      <c r="A114" s="2" t="s">
        <v>91</v>
      </c>
      <c r="B114" s="2">
        <v>3</v>
      </c>
      <c r="C114" s="7">
        <f>B114/B117</f>
        <v>0.125</v>
      </c>
    </row>
    <row r="115" spans="1:3" x14ac:dyDescent="0.3">
      <c r="A115" s="2" t="s">
        <v>92</v>
      </c>
      <c r="B115" s="2"/>
      <c r="C115" s="7"/>
    </row>
    <row r="116" spans="1:3" x14ac:dyDescent="0.3">
      <c r="A116" s="2" t="s">
        <v>93</v>
      </c>
      <c r="B116" s="2"/>
      <c r="C116" s="7"/>
    </row>
    <row r="117" spans="1:3" x14ac:dyDescent="0.3">
      <c r="A117" s="6" t="s">
        <v>112</v>
      </c>
      <c r="B117" s="6">
        <f>SUM(B112:B116)</f>
        <v>24</v>
      </c>
      <c r="C117" s="9">
        <v>1</v>
      </c>
    </row>
    <row r="119" spans="1:3" x14ac:dyDescent="0.3">
      <c r="A119" s="3" t="s">
        <v>34</v>
      </c>
      <c r="B119" s="2" t="s">
        <v>49</v>
      </c>
      <c r="C119" s="7" t="s">
        <v>40</v>
      </c>
    </row>
    <row r="120" spans="1:3" x14ac:dyDescent="0.3">
      <c r="A120" s="2" t="s">
        <v>42</v>
      </c>
      <c r="B120" s="2">
        <v>7</v>
      </c>
      <c r="C120" s="7">
        <f>B120/B125</f>
        <v>0.29166666666666669</v>
      </c>
    </row>
    <row r="121" spans="1:3" x14ac:dyDescent="0.3">
      <c r="A121" s="2" t="s">
        <v>44</v>
      </c>
      <c r="B121" s="2">
        <v>16</v>
      </c>
      <c r="C121" s="7">
        <f>B121/B125</f>
        <v>0.66666666666666663</v>
      </c>
    </row>
    <row r="122" spans="1:3" x14ac:dyDescent="0.3">
      <c r="A122" s="2" t="s">
        <v>45</v>
      </c>
      <c r="B122" s="2">
        <v>1</v>
      </c>
      <c r="C122" s="7">
        <f>B122/B125</f>
        <v>4.1666666666666664E-2</v>
      </c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58</v>
      </c>
      <c r="B124" s="2"/>
      <c r="C124" s="7"/>
    </row>
    <row r="125" spans="1:3" x14ac:dyDescent="0.3">
      <c r="A125" s="6" t="s">
        <v>112</v>
      </c>
      <c r="B125" s="6">
        <f>SUM(B120:B124)</f>
        <v>24</v>
      </c>
      <c r="C125" s="9">
        <v>1</v>
      </c>
    </row>
    <row r="127" spans="1:3" x14ac:dyDescent="0.3">
      <c r="A127" s="8" t="s">
        <v>94</v>
      </c>
    </row>
    <row r="129" spans="1:3" x14ac:dyDescent="0.3">
      <c r="A129" s="3" t="s">
        <v>35</v>
      </c>
      <c r="B129" s="2" t="s">
        <v>49</v>
      </c>
      <c r="C129" s="7" t="s">
        <v>40</v>
      </c>
    </row>
    <row r="130" spans="1:3" x14ac:dyDescent="0.3">
      <c r="A130" s="2" t="s">
        <v>36</v>
      </c>
      <c r="B130" s="2">
        <v>8</v>
      </c>
      <c r="C130" s="7">
        <f>B130/B135</f>
        <v>0.33333333333333331</v>
      </c>
    </row>
    <row r="131" spans="1:3" x14ac:dyDescent="0.3">
      <c r="A131" s="2" t="s">
        <v>95</v>
      </c>
      <c r="B131" s="2">
        <v>15</v>
      </c>
      <c r="C131" s="7">
        <f>B131/B135</f>
        <v>0.625</v>
      </c>
    </row>
    <row r="132" spans="1:3" x14ac:dyDescent="0.3">
      <c r="A132" s="2" t="s">
        <v>96</v>
      </c>
      <c r="B132" s="2">
        <v>1</v>
      </c>
      <c r="C132" s="7">
        <f>B132/B135</f>
        <v>4.1666666666666664E-2</v>
      </c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112</v>
      </c>
      <c r="B135" s="6">
        <f>SUM(B130:B134)</f>
        <v>24</v>
      </c>
      <c r="C135" s="9">
        <v>1</v>
      </c>
    </row>
    <row r="136" spans="1:3" x14ac:dyDescent="0.3">
      <c r="A136" s="8"/>
    </row>
    <row r="137" spans="1:3" x14ac:dyDescent="0.3">
      <c r="A137" s="3" t="s">
        <v>99</v>
      </c>
      <c r="B137" s="5" t="s">
        <v>49</v>
      </c>
      <c r="C137" s="12" t="s">
        <v>40</v>
      </c>
    </row>
    <row r="138" spans="1:3" x14ac:dyDescent="0.3">
      <c r="A138" s="2" t="s">
        <v>1</v>
      </c>
      <c r="B138" s="2">
        <v>11</v>
      </c>
      <c r="C138" s="7">
        <f>B138/B145</f>
        <v>0.15714285714285714</v>
      </c>
    </row>
    <row r="139" spans="1:3" x14ac:dyDescent="0.3">
      <c r="A139" s="2" t="s">
        <v>2</v>
      </c>
      <c r="B139" s="2">
        <v>15</v>
      </c>
      <c r="C139" s="7">
        <f>B139/B145</f>
        <v>0.21428571428571427</v>
      </c>
    </row>
    <row r="140" spans="1:3" x14ac:dyDescent="0.3">
      <c r="A140" s="2" t="s">
        <v>3</v>
      </c>
      <c r="B140" s="2">
        <v>14</v>
      </c>
      <c r="C140" s="7">
        <f>B140/B145</f>
        <v>0.2</v>
      </c>
    </row>
    <row r="141" spans="1:3" x14ac:dyDescent="0.3">
      <c r="A141" s="2" t="s">
        <v>4</v>
      </c>
      <c r="B141" s="2">
        <v>15</v>
      </c>
      <c r="C141" s="7">
        <f>B141/B145</f>
        <v>0.21428571428571427</v>
      </c>
    </row>
    <row r="142" spans="1:3" x14ac:dyDescent="0.3">
      <c r="A142" s="2" t="s">
        <v>5</v>
      </c>
      <c r="B142" s="2">
        <v>7</v>
      </c>
      <c r="C142" s="7">
        <f>B142/B145</f>
        <v>0.1</v>
      </c>
    </row>
    <row r="143" spans="1:3" x14ac:dyDescent="0.3">
      <c r="A143" s="2" t="s">
        <v>6</v>
      </c>
      <c r="B143" s="2">
        <v>6</v>
      </c>
      <c r="C143" s="7">
        <f>B143/B145</f>
        <v>8.5714285714285715E-2</v>
      </c>
    </row>
    <row r="144" spans="1:3" x14ac:dyDescent="0.3">
      <c r="A144" s="2" t="s">
        <v>7</v>
      </c>
      <c r="B144" s="2">
        <v>2</v>
      </c>
      <c r="C144" s="7">
        <f>B144/B145</f>
        <v>2.8571428571428571E-2</v>
      </c>
    </row>
    <row r="145" spans="1:3" x14ac:dyDescent="0.3">
      <c r="A145" s="6" t="s">
        <v>112</v>
      </c>
      <c r="B145" s="6">
        <f>SUM(B138:B144)</f>
        <v>70</v>
      </c>
      <c r="C145" s="9">
        <f>SUM(C138:C144)</f>
        <v>1</v>
      </c>
    </row>
    <row r="147" spans="1:3" x14ac:dyDescent="0.3">
      <c r="A147" s="3" t="s">
        <v>100</v>
      </c>
      <c r="B147" s="5" t="s">
        <v>61</v>
      </c>
      <c r="C147" s="12" t="s">
        <v>62</v>
      </c>
    </row>
    <row r="148" spans="1:3" x14ac:dyDescent="0.3">
      <c r="A148" s="2" t="s">
        <v>8</v>
      </c>
      <c r="B148" s="2">
        <v>2</v>
      </c>
      <c r="C148" s="7">
        <f>B148/B162</f>
        <v>1.5151515151515152E-2</v>
      </c>
    </row>
    <row r="149" spans="1:3" x14ac:dyDescent="0.3">
      <c r="A149" s="2" t="s">
        <v>9</v>
      </c>
      <c r="B149" s="2">
        <v>14</v>
      </c>
      <c r="C149" s="7">
        <f>B149/B162</f>
        <v>0.10606060606060606</v>
      </c>
    </row>
    <row r="150" spans="1:3" x14ac:dyDescent="0.3">
      <c r="A150" s="2" t="s">
        <v>10</v>
      </c>
      <c r="B150" s="2">
        <v>8</v>
      </c>
      <c r="C150" s="7">
        <f>B150/B162</f>
        <v>6.0606060606060608E-2</v>
      </c>
    </row>
    <row r="151" spans="1:3" x14ac:dyDescent="0.3">
      <c r="A151" s="2" t="s">
        <v>11</v>
      </c>
      <c r="B151" s="2">
        <v>13</v>
      </c>
      <c r="C151" s="7">
        <f>B151/B162</f>
        <v>9.8484848484848481E-2</v>
      </c>
    </row>
    <row r="152" spans="1:3" x14ac:dyDescent="0.3">
      <c r="A152" s="2" t="s">
        <v>12</v>
      </c>
      <c r="B152" s="2">
        <v>5</v>
      </c>
      <c r="C152" s="7">
        <f>B152/B162</f>
        <v>3.787878787878788E-2</v>
      </c>
    </row>
    <row r="153" spans="1:3" x14ac:dyDescent="0.3">
      <c r="A153" s="2" t="s">
        <v>13</v>
      </c>
      <c r="B153" s="2">
        <v>17</v>
      </c>
      <c r="C153" s="7">
        <f>B153/B162</f>
        <v>0.12878787878787878</v>
      </c>
    </row>
    <row r="154" spans="1:3" x14ac:dyDescent="0.3">
      <c r="A154" s="2" t="s">
        <v>14</v>
      </c>
      <c r="B154" s="2">
        <v>16</v>
      </c>
      <c r="C154" s="7">
        <f>B154/B162</f>
        <v>0.12121212121212122</v>
      </c>
    </row>
    <row r="155" spans="1:3" x14ac:dyDescent="0.3">
      <c r="A155" s="2" t="s">
        <v>15</v>
      </c>
      <c r="B155" s="2">
        <v>3</v>
      </c>
      <c r="C155" s="7">
        <f>B155/B162</f>
        <v>2.2727272727272728E-2</v>
      </c>
    </row>
    <row r="156" spans="1:3" x14ac:dyDescent="0.3">
      <c r="A156" s="2" t="s">
        <v>16</v>
      </c>
      <c r="B156" s="2">
        <v>12</v>
      </c>
      <c r="C156" s="7">
        <f>B156/B162</f>
        <v>9.0909090909090912E-2</v>
      </c>
    </row>
    <row r="157" spans="1:3" x14ac:dyDescent="0.3">
      <c r="A157" s="2" t="s">
        <v>17</v>
      </c>
      <c r="B157" s="2">
        <v>4</v>
      </c>
      <c r="C157" s="7">
        <f>B157/B162</f>
        <v>3.0303030303030304E-2</v>
      </c>
    </row>
    <row r="158" spans="1:3" x14ac:dyDescent="0.3">
      <c r="A158" s="2" t="s">
        <v>18</v>
      </c>
      <c r="B158" s="2">
        <v>22</v>
      </c>
      <c r="C158" s="7">
        <f>B158/B162</f>
        <v>0.16666666666666666</v>
      </c>
    </row>
    <row r="159" spans="1:3" x14ac:dyDescent="0.3">
      <c r="A159" s="2" t="s">
        <v>19</v>
      </c>
      <c r="B159" s="2">
        <v>8</v>
      </c>
      <c r="C159" s="7">
        <f>B159/B162</f>
        <v>6.0606060606060608E-2</v>
      </c>
    </row>
    <row r="160" spans="1:3" x14ac:dyDescent="0.3">
      <c r="A160" s="2" t="s">
        <v>20</v>
      </c>
      <c r="B160" s="2">
        <v>6</v>
      </c>
      <c r="C160" s="7">
        <f>B160/B162</f>
        <v>4.5454545454545456E-2</v>
      </c>
    </row>
    <row r="161" spans="1:3" x14ac:dyDescent="0.3">
      <c r="A161" s="2" t="s">
        <v>7</v>
      </c>
      <c r="B161" s="2">
        <v>2</v>
      </c>
      <c r="C161" s="7">
        <f>B161/B162</f>
        <v>1.5151515151515152E-2</v>
      </c>
    </row>
    <row r="162" spans="1:3" x14ac:dyDescent="0.3">
      <c r="A162" s="6" t="s">
        <v>112</v>
      </c>
      <c r="B162" s="6">
        <f>SUM(B148:B161)</f>
        <v>132</v>
      </c>
      <c r="C162" s="9">
        <f>SUM(C148:C161)</f>
        <v>0.99999999999999978</v>
      </c>
    </row>
    <row r="164" spans="1:3" x14ac:dyDescent="0.3">
      <c r="A164" s="3" t="s">
        <v>101</v>
      </c>
      <c r="B164" s="5" t="s">
        <v>49</v>
      </c>
      <c r="C164" s="12" t="s">
        <v>40</v>
      </c>
    </row>
    <row r="165" spans="1:3" x14ac:dyDescent="0.3">
      <c r="A165" s="2" t="s">
        <v>102</v>
      </c>
      <c r="B165" s="2">
        <v>18</v>
      </c>
      <c r="C165" s="7">
        <f>B165/B167</f>
        <v>0.75</v>
      </c>
    </row>
    <row r="166" spans="1:3" x14ac:dyDescent="0.3">
      <c r="A166" s="2" t="s">
        <v>103</v>
      </c>
      <c r="B166" s="2">
        <v>6</v>
      </c>
      <c r="C166" s="7">
        <f>B166/B167</f>
        <v>0.25</v>
      </c>
    </row>
    <row r="167" spans="1:3" x14ac:dyDescent="0.3">
      <c r="A167" s="6" t="s">
        <v>112</v>
      </c>
      <c r="B167" s="6">
        <f>SUM(B165:B166)</f>
        <v>24</v>
      </c>
      <c r="C167" s="9">
        <f>SUM(C165:C166)</f>
        <v>1</v>
      </c>
    </row>
    <row r="169" spans="1:3" x14ac:dyDescent="0.3">
      <c r="A169" s="3" t="s">
        <v>104</v>
      </c>
      <c r="B169" s="5" t="s">
        <v>105</v>
      </c>
      <c r="C169" s="12" t="s">
        <v>106</v>
      </c>
    </row>
    <row r="170" spans="1:3" x14ac:dyDescent="0.3">
      <c r="A170" s="2" t="s">
        <v>107</v>
      </c>
      <c r="B170" s="2">
        <v>17</v>
      </c>
      <c r="C170" s="7">
        <f>B170/B172</f>
        <v>0.70833333333333337</v>
      </c>
    </row>
    <row r="171" spans="1:3" x14ac:dyDescent="0.3">
      <c r="A171" s="2" t="s">
        <v>108</v>
      </c>
      <c r="B171" s="2">
        <v>7</v>
      </c>
      <c r="C171" s="7">
        <f>B171/B172</f>
        <v>0.29166666666666669</v>
      </c>
    </row>
    <row r="172" spans="1:3" x14ac:dyDescent="0.3">
      <c r="A172" s="6" t="s">
        <v>112</v>
      </c>
      <c r="B172" s="6">
        <f>SUM(B170:B171)</f>
        <v>24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39</v>
      </c>
      <c r="C5" s="7" t="s">
        <v>41</v>
      </c>
    </row>
    <row r="6" spans="1:9" x14ac:dyDescent="0.3">
      <c r="A6" s="2" t="s">
        <v>43</v>
      </c>
      <c r="B6" s="2">
        <v>5</v>
      </c>
      <c r="C6" s="7">
        <f>B6/B11</f>
        <v>0.35714285714285715</v>
      </c>
    </row>
    <row r="7" spans="1:9" x14ac:dyDescent="0.3">
      <c r="A7" s="2" t="s">
        <v>44</v>
      </c>
      <c r="B7" s="2">
        <v>5</v>
      </c>
      <c r="C7" s="7">
        <f>B7/B11</f>
        <v>0.35714285714285715</v>
      </c>
    </row>
    <row r="8" spans="1:9" x14ac:dyDescent="0.3">
      <c r="A8" s="2" t="s">
        <v>45</v>
      </c>
      <c r="B8" s="2">
        <v>4</v>
      </c>
      <c r="C8" s="7">
        <f>B8/B11</f>
        <v>0.2857142857142857</v>
      </c>
    </row>
    <row r="9" spans="1:9" x14ac:dyDescent="0.3">
      <c r="A9" s="2" t="s">
        <v>47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112</v>
      </c>
      <c r="B11" s="6">
        <f>SUM(B6:B10)</f>
        <v>14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49</v>
      </c>
      <c r="C13" s="7" t="s">
        <v>40</v>
      </c>
    </row>
    <row r="14" spans="1:9" x14ac:dyDescent="0.3">
      <c r="A14" s="2" t="s">
        <v>42</v>
      </c>
      <c r="B14" s="2">
        <v>5</v>
      </c>
      <c r="C14" s="7">
        <f>B14/B19</f>
        <v>0.35714285714285715</v>
      </c>
    </row>
    <row r="15" spans="1:9" x14ac:dyDescent="0.3">
      <c r="A15" s="2" t="s">
        <v>50</v>
      </c>
      <c r="B15" s="2">
        <v>5</v>
      </c>
      <c r="C15" s="7">
        <f>B15/B19</f>
        <v>0.35714285714285715</v>
      </c>
    </row>
    <row r="16" spans="1:9" x14ac:dyDescent="0.3">
      <c r="A16" s="2" t="s">
        <v>51</v>
      </c>
      <c r="B16" s="2">
        <v>4</v>
      </c>
      <c r="C16" s="7">
        <f>B16/B19</f>
        <v>0.2857142857142857</v>
      </c>
    </row>
    <row r="17" spans="1:4" x14ac:dyDescent="0.3">
      <c r="A17" s="2" t="s">
        <v>52</v>
      </c>
      <c r="B17" s="2"/>
      <c r="C17" s="7"/>
    </row>
    <row r="18" spans="1:4" x14ac:dyDescent="0.3">
      <c r="A18" s="2" t="s">
        <v>48</v>
      </c>
      <c r="B18" s="2"/>
      <c r="C18" s="7"/>
      <c r="D18" s="4"/>
    </row>
    <row r="19" spans="1:4" x14ac:dyDescent="0.3">
      <c r="A19" s="6" t="s">
        <v>112</v>
      </c>
      <c r="B19" s="6">
        <f>SUM(B14:B18)</f>
        <v>14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54</v>
      </c>
      <c r="C21" s="7" t="s">
        <v>55</v>
      </c>
    </row>
    <row r="22" spans="1:4" x14ac:dyDescent="0.3">
      <c r="A22" s="2" t="s">
        <v>56</v>
      </c>
      <c r="B22" s="2">
        <v>2</v>
      </c>
      <c r="C22" s="7">
        <f>B22/B27</f>
        <v>0.14285714285714285</v>
      </c>
    </row>
    <row r="23" spans="1:4" x14ac:dyDescent="0.3">
      <c r="A23" s="2" t="s">
        <v>57</v>
      </c>
      <c r="B23" s="2">
        <v>4</v>
      </c>
      <c r="C23" s="7">
        <f>B23/B27</f>
        <v>0.2857142857142857</v>
      </c>
    </row>
    <row r="24" spans="1:4" x14ac:dyDescent="0.3">
      <c r="A24" s="2" t="s">
        <v>45</v>
      </c>
      <c r="B24" s="2">
        <v>6</v>
      </c>
      <c r="C24" s="7">
        <f>B24/B27</f>
        <v>0.42857142857142855</v>
      </c>
    </row>
    <row r="25" spans="1:4" x14ac:dyDescent="0.3">
      <c r="A25" s="2" t="s">
        <v>46</v>
      </c>
      <c r="B25" s="2">
        <v>2</v>
      </c>
      <c r="C25" s="7">
        <f>B25/B27</f>
        <v>0.14285714285714285</v>
      </c>
    </row>
    <row r="26" spans="1:4" x14ac:dyDescent="0.3">
      <c r="A26" s="2" t="s">
        <v>58</v>
      </c>
      <c r="B26" s="2"/>
      <c r="C26" s="7"/>
    </row>
    <row r="27" spans="1:4" x14ac:dyDescent="0.3">
      <c r="A27" s="6" t="s">
        <v>112</v>
      </c>
      <c r="B27" s="6">
        <f>SUM(B22:B26)</f>
        <v>14</v>
      </c>
      <c r="C27" s="9">
        <v>1</v>
      </c>
    </row>
    <row r="29" spans="1:4" x14ac:dyDescent="0.3">
      <c r="A29" s="13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49</v>
      </c>
      <c r="C31" s="7" t="s">
        <v>40</v>
      </c>
      <c r="D31" s="4"/>
    </row>
    <row r="32" spans="1:4" x14ac:dyDescent="0.3">
      <c r="A32" s="2" t="s">
        <v>42</v>
      </c>
      <c r="B32" s="2">
        <v>4</v>
      </c>
      <c r="C32" s="7">
        <f>B32/B37</f>
        <v>0.2857142857142857</v>
      </c>
      <c r="D32" s="4"/>
    </row>
    <row r="33" spans="1:4" x14ac:dyDescent="0.3">
      <c r="A33" s="2" t="s">
        <v>44</v>
      </c>
      <c r="B33" s="2">
        <v>9</v>
      </c>
      <c r="C33" s="7">
        <f>B33/B37</f>
        <v>0.6428571428571429</v>
      </c>
      <c r="D33" s="4"/>
    </row>
    <row r="34" spans="1:4" x14ac:dyDescent="0.3">
      <c r="A34" s="2" t="s">
        <v>45</v>
      </c>
      <c r="B34" s="2">
        <v>1</v>
      </c>
      <c r="C34" s="7">
        <f>B34/B37</f>
        <v>7.1428571428571425E-2</v>
      </c>
      <c r="D34" s="4"/>
    </row>
    <row r="35" spans="1:4" x14ac:dyDescent="0.3">
      <c r="A35" s="2" t="s">
        <v>46</v>
      </c>
      <c r="B35" s="2"/>
      <c r="C35" s="7"/>
    </row>
    <row r="36" spans="1:4" x14ac:dyDescent="0.3">
      <c r="A36" s="2" t="s">
        <v>60</v>
      </c>
      <c r="B36" s="2"/>
      <c r="C36" s="7"/>
    </row>
    <row r="37" spans="1:4" x14ac:dyDescent="0.3">
      <c r="A37" s="6" t="s">
        <v>112</v>
      </c>
      <c r="B37" s="6">
        <f>SUM(B32:B36)</f>
        <v>14</v>
      </c>
      <c r="C37" s="9">
        <v>1</v>
      </c>
    </row>
    <row r="39" spans="1:4" x14ac:dyDescent="0.3">
      <c r="A39" s="3" t="s">
        <v>25</v>
      </c>
      <c r="B39" s="2" t="s">
        <v>49</v>
      </c>
      <c r="C39" s="7" t="s">
        <v>40</v>
      </c>
    </row>
    <row r="40" spans="1:4" x14ac:dyDescent="0.3">
      <c r="A40" s="2" t="s">
        <v>42</v>
      </c>
      <c r="B40" s="2">
        <v>5</v>
      </c>
      <c r="C40" s="7">
        <f>B40/B45</f>
        <v>0.35714285714285715</v>
      </c>
    </row>
    <row r="41" spans="1:4" x14ac:dyDescent="0.3">
      <c r="A41" s="2" t="s">
        <v>44</v>
      </c>
      <c r="B41" s="2">
        <v>8</v>
      </c>
      <c r="C41" s="7">
        <f>B41/B45</f>
        <v>0.5714285714285714</v>
      </c>
    </row>
    <row r="42" spans="1:4" x14ac:dyDescent="0.3">
      <c r="A42" s="2" t="s">
        <v>45</v>
      </c>
      <c r="B42" s="2">
        <v>1</v>
      </c>
      <c r="C42" s="7">
        <f>B42/B45</f>
        <v>7.1428571428571425E-2</v>
      </c>
    </row>
    <row r="43" spans="1:4" x14ac:dyDescent="0.3">
      <c r="A43" s="2" t="s">
        <v>47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112</v>
      </c>
      <c r="B45" s="6">
        <f>SUM(B40:B44)</f>
        <v>14</v>
      </c>
      <c r="C45" s="9">
        <v>1</v>
      </c>
    </row>
    <row r="47" spans="1:4" x14ac:dyDescent="0.3">
      <c r="A47" s="3" t="s">
        <v>26</v>
      </c>
      <c r="B47" s="2" t="s">
        <v>49</v>
      </c>
      <c r="C47" s="7" t="s">
        <v>41</v>
      </c>
    </row>
    <row r="48" spans="1:4" x14ac:dyDescent="0.3">
      <c r="A48" s="2" t="s">
        <v>63</v>
      </c>
      <c r="B48" s="2">
        <v>4</v>
      </c>
      <c r="C48" s="7">
        <f>B48/B53</f>
        <v>0.2857142857142857</v>
      </c>
    </row>
    <row r="49" spans="1:4" x14ac:dyDescent="0.3">
      <c r="A49" s="2" t="s">
        <v>44</v>
      </c>
      <c r="B49" s="2">
        <v>9</v>
      </c>
      <c r="C49" s="7">
        <f>B49/B53</f>
        <v>0.6428571428571429</v>
      </c>
    </row>
    <row r="50" spans="1:4" x14ac:dyDescent="0.3">
      <c r="A50" s="2" t="s">
        <v>45</v>
      </c>
      <c r="B50" s="2">
        <v>1</v>
      </c>
      <c r="C50" s="7">
        <f>B50/B53</f>
        <v>7.1428571428571425E-2</v>
      </c>
    </row>
    <row r="51" spans="1:4" x14ac:dyDescent="0.3">
      <c r="A51" s="2" t="s">
        <v>46</v>
      </c>
      <c r="B51" s="2"/>
      <c r="C51" s="7"/>
    </row>
    <row r="52" spans="1:4" x14ac:dyDescent="0.3">
      <c r="A52" s="2" t="s">
        <v>58</v>
      </c>
      <c r="B52" s="2"/>
      <c r="C52" s="7"/>
      <c r="D52" s="4"/>
    </row>
    <row r="53" spans="1:4" x14ac:dyDescent="0.3">
      <c r="A53" s="6" t="s">
        <v>112</v>
      </c>
      <c r="B53" s="6">
        <f>SUM(B48:B52)</f>
        <v>14</v>
      </c>
      <c r="C53" s="9">
        <v>1</v>
      </c>
    </row>
    <row r="55" spans="1:4" x14ac:dyDescent="0.3">
      <c r="A55" s="3" t="s">
        <v>27</v>
      </c>
      <c r="B55" s="2" t="s">
        <v>49</v>
      </c>
      <c r="C55" s="7" t="s">
        <v>40</v>
      </c>
    </row>
    <row r="56" spans="1:4" x14ac:dyDescent="0.3">
      <c r="A56" s="2" t="s">
        <v>42</v>
      </c>
      <c r="B56" s="2">
        <v>4</v>
      </c>
      <c r="C56" s="7">
        <f>B56/B61</f>
        <v>0.2857142857142857</v>
      </c>
    </row>
    <row r="57" spans="1:4" x14ac:dyDescent="0.3">
      <c r="A57" s="2" t="s">
        <v>44</v>
      </c>
      <c r="B57" s="2">
        <v>7</v>
      </c>
      <c r="C57" s="7">
        <f>B57/B61</f>
        <v>0.5</v>
      </c>
    </row>
    <row r="58" spans="1:4" x14ac:dyDescent="0.3">
      <c r="A58" s="2" t="s">
        <v>45</v>
      </c>
      <c r="B58" s="2">
        <v>3</v>
      </c>
      <c r="C58" s="7">
        <f>B58/B61</f>
        <v>0.21428571428571427</v>
      </c>
    </row>
    <row r="59" spans="1:4" x14ac:dyDescent="0.3">
      <c r="A59" s="2" t="s">
        <v>46</v>
      </c>
      <c r="B59" s="2"/>
      <c r="C59" s="7"/>
    </row>
    <row r="60" spans="1:4" x14ac:dyDescent="0.3">
      <c r="A60" s="2" t="s">
        <v>58</v>
      </c>
      <c r="B60" s="2"/>
      <c r="C60" s="7"/>
      <c r="D60" s="4"/>
    </row>
    <row r="61" spans="1:4" x14ac:dyDescent="0.3">
      <c r="A61" s="6" t="s">
        <v>112</v>
      </c>
      <c r="B61" s="6">
        <f>SUM(B56:B60)</f>
        <v>14</v>
      </c>
      <c r="C61" s="9">
        <v>1</v>
      </c>
    </row>
    <row r="63" spans="1:4" x14ac:dyDescent="0.3">
      <c r="A63" s="3" t="s">
        <v>28</v>
      </c>
      <c r="B63" s="2" t="s">
        <v>54</v>
      </c>
      <c r="C63" s="7" t="s">
        <v>41</v>
      </c>
    </row>
    <row r="64" spans="1:4" x14ac:dyDescent="0.3">
      <c r="A64" s="2" t="s">
        <v>56</v>
      </c>
      <c r="B64" s="2">
        <v>6</v>
      </c>
      <c r="C64" s="7">
        <f>B64/B69</f>
        <v>0.42857142857142855</v>
      </c>
    </row>
    <row r="65" spans="1:4" x14ac:dyDescent="0.3">
      <c r="A65" s="2" t="s">
        <v>57</v>
      </c>
      <c r="B65" s="2">
        <v>8</v>
      </c>
      <c r="C65" s="7">
        <f>B65/B69</f>
        <v>0.5714285714285714</v>
      </c>
    </row>
    <row r="66" spans="1:4" x14ac:dyDescent="0.3">
      <c r="A66" s="2" t="s">
        <v>68</v>
      </c>
      <c r="B66" s="2"/>
      <c r="C66" s="7"/>
    </row>
    <row r="67" spans="1:4" x14ac:dyDescent="0.3">
      <c r="A67" s="2" t="s">
        <v>52</v>
      </c>
      <c r="B67" s="2"/>
      <c r="C67" s="7"/>
    </row>
    <row r="68" spans="1:4" x14ac:dyDescent="0.3">
      <c r="A68" s="2" t="s">
        <v>48</v>
      </c>
      <c r="B68" s="2"/>
      <c r="C68" s="7"/>
      <c r="D68" s="4"/>
    </row>
    <row r="69" spans="1:4" x14ac:dyDescent="0.3">
      <c r="A69" s="6" t="s">
        <v>112</v>
      </c>
      <c r="B69" s="6">
        <f>SUM(B64:B68)</f>
        <v>14</v>
      </c>
      <c r="C69" s="9">
        <v>1</v>
      </c>
    </row>
    <row r="71" spans="1:4" x14ac:dyDescent="0.3">
      <c r="A71" s="3" t="s">
        <v>29</v>
      </c>
      <c r="B71" s="2" t="s">
        <v>54</v>
      </c>
      <c r="C71" s="7" t="s">
        <v>70</v>
      </c>
    </row>
    <row r="72" spans="1:4" x14ac:dyDescent="0.3">
      <c r="A72" s="2" t="s">
        <v>56</v>
      </c>
      <c r="B72" s="2">
        <v>3</v>
      </c>
      <c r="C72" s="7">
        <f>B72/B77</f>
        <v>0.125</v>
      </c>
    </row>
    <row r="73" spans="1:4" x14ac:dyDescent="0.3">
      <c r="A73" s="2" t="s">
        <v>44</v>
      </c>
      <c r="B73" s="2">
        <v>12</v>
      </c>
      <c r="C73" s="7">
        <f>B73/B77</f>
        <v>0.5</v>
      </c>
    </row>
    <row r="74" spans="1:4" x14ac:dyDescent="0.3">
      <c r="A74" s="2" t="s">
        <v>45</v>
      </c>
      <c r="B74" s="2">
        <v>9</v>
      </c>
      <c r="C74" s="7">
        <f>B74/B77</f>
        <v>0.375</v>
      </c>
    </row>
    <row r="75" spans="1:4" x14ac:dyDescent="0.3">
      <c r="A75" s="2" t="s">
        <v>46</v>
      </c>
      <c r="B75" s="2"/>
      <c r="C75" s="7"/>
    </row>
    <row r="76" spans="1:4" x14ac:dyDescent="0.3">
      <c r="A76" s="2" t="s">
        <v>58</v>
      </c>
      <c r="B76" s="2"/>
      <c r="C76" s="7"/>
      <c r="D76" s="4"/>
    </row>
    <row r="77" spans="1:4" x14ac:dyDescent="0.3">
      <c r="A77" s="6" t="s">
        <v>112</v>
      </c>
      <c r="B77" s="6">
        <f>SUM(B72:B76)</f>
        <v>24</v>
      </c>
      <c r="C77" s="9">
        <v>1</v>
      </c>
    </row>
    <row r="79" spans="1:4" x14ac:dyDescent="0.3">
      <c r="A79" s="3" t="s">
        <v>72</v>
      </c>
      <c r="B79" s="2" t="s">
        <v>73</v>
      </c>
      <c r="C79" s="7" t="s">
        <v>41</v>
      </c>
    </row>
    <row r="80" spans="1:4" x14ac:dyDescent="0.3">
      <c r="A80" s="2" t="s">
        <v>56</v>
      </c>
      <c r="B80" s="2">
        <v>3</v>
      </c>
      <c r="C80" s="7">
        <f>B80/B85</f>
        <v>0.21428571428571427</v>
      </c>
    </row>
    <row r="81" spans="1:3" x14ac:dyDescent="0.3">
      <c r="A81" s="2" t="s">
        <v>44</v>
      </c>
      <c r="B81" s="2">
        <v>8</v>
      </c>
      <c r="C81" s="7">
        <f>B81/B85</f>
        <v>0.5714285714285714</v>
      </c>
    </row>
    <row r="82" spans="1:3" x14ac:dyDescent="0.3">
      <c r="A82" s="2" t="s">
        <v>76</v>
      </c>
      <c r="B82" s="2">
        <v>3</v>
      </c>
      <c r="C82" s="7">
        <f>B82/B85</f>
        <v>0.21428571428571427</v>
      </c>
    </row>
    <row r="83" spans="1:3" x14ac:dyDescent="0.3">
      <c r="A83" s="2" t="s">
        <v>46</v>
      </c>
      <c r="B83" s="2"/>
      <c r="C83" s="7"/>
    </row>
    <row r="84" spans="1:3" x14ac:dyDescent="0.3">
      <c r="A84" s="2" t="s">
        <v>78</v>
      </c>
      <c r="B84" s="2"/>
      <c r="C84" s="7"/>
    </row>
    <row r="85" spans="1:3" x14ac:dyDescent="0.3">
      <c r="A85" s="6" t="s">
        <v>112</v>
      </c>
      <c r="B85" s="6">
        <f>SUM(B80:B84)</f>
        <v>14</v>
      </c>
      <c r="C85" s="9">
        <v>1</v>
      </c>
    </row>
    <row r="87" spans="1:3" x14ac:dyDescent="0.3">
      <c r="A87" s="3" t="s">
        <v>30</v>
      </c>
      <c r="B87" s="2" t="s">
        <v>49</v>
      </c>
      <c r="C87" s="7" t="s">
        <v>40</v>
      </c>
    </row>
    <row r="88" spans="1:3" x14ac:dyDescent="0.3">
      <c r="A88" s="2" t="s">
        <v>42</v>
      </c>
      <c r="B88" s="2">
        <v>3</v>
      </c>
      <c r="C88" s="7">
        <f>B88/B93</f>
        <v>0.21428571428571427</v>
      </c>
    </row>
    <row r="89" spans="1:3" x14ac:dyDescent="0.3">
      <c r="A89" s="2" t="s">
        <v>44</v>
      </c>
      <c r="B89" s="2">
        <v>9</v>
      </c>
      <c r="C89" s="7">
        <f>B89/B93</f>
        <v>0.6428571428571429</v>
      </c>
    </row>
    <row r="90" spans="1:3" x14ac:dyDescent="0.3">
      <c r="A90" s="2" t="s">
        <v>45</v>
      </c>
      <c r="B90" s="2">
        <v>2</v>
      </c>
      <c r="C90" s="7">
        <f>B90/B93</f>
        <v>0.14285714285714285</v>
      </c>
    </row>
    <row r="91" spans="1:3" x14ac:dyDescent="0.3">
      <c r="A91" s="2" t="s">
        <v>46</v>
      </c>
      <c r="B91" s="2"/>
      <c r="C91" s="7"/>
    </row>
    <row r="92" spans="1:3" x14ac:dyDescent="0.3">
      <c r="A92" s="2" t="s">
        <v>58</v>
      </c>
      <c r="B92" s="2"/>
      <c r="C92" s="7"/>
    </row>
    <row r="93" spans="1:3" x14ac:dyDescent="0.3">
      <c r="A93" s="6" t="s">
        <v>112</v>
      </c>
      <c r="B93" s="6">
        <f>SUM(B88:B92)</f>
        <v>14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41</v>
      </c>
    </row>
    <row r="96" spans="1:3" x14ac:dyDescent="0.3">
      <c r="A96" s="2" t="s">
        <v>43</v>
      </c>
      <c r="B96" s="2">
        <v>4</v>
      </c>
      <c r="C96" s="7">
        <f>B96/B101</f>
        <v>0.2857142857142857</v>
      </c>
    </row>
    <row r="97" spans="1:3" x14ac:dyDescent="0.3">
      <c r="A97" s="2" t="s">
        <v>79</v>
      </c>
      <c r="B97" s="2">
        <v>5</v>
      </c>
      <c r="C97" s="7">
        <f>B97/B101</f>
        <v>0.35714285714285715</v>
      </c>
    </row>
    <row r="98" spans="1:3" x14ac:dyDescent="0.3">
      <c r="A98" s="2" t="s">
        <v>76</v>
      </c>
      <c r="B98" s="2">
        <v>5</v>
      </c>
      <c r="C98" s="7">
        <f>B98/B101</f>
        <v>0.35714285714285715</v>
      </c>
    </row>
    <row r="99" spans="1:3" x14ac:dyDescent="0.3">
      <c r="A99" s="2" t="s">
        <v>46</v>
      </c>
      <c r="B99" s="2"/>
      <c r="C99" s="7"/>
    </row>
    <row r="100" spans="1:3" x14ac:dyDescent="0.3">
      <c r="A100" s="2" t="s">
        <v>58</v>
      </c>
      <c r="B100" s="2"/>
      <c r="C100" s="7"/>
    </row>
    <row r="101" spans="1:3" x14ac:dyDescent="0.3">
      <c r="A101" s="6" t="s">
        <v>112</v>
      </c>
      <c r="B101" s="6">
        <f>SUM(B96:B100)</f>
        <v>14</v>
      </c>
      <c r="C101" s="9">
        <v>1</v>
      </c>
    </row>
    <row r="103" spans="1:3" x14ac:dyDescent="0.3">
      <c r="A103" s="3" t="s">
        <v>32</v>
      </c>
      <c r="B103" s="2" t="s">
        <v>54</v>
      </c>
      <c r="C103" s="7" t="s">
        <v>41</v>
      </c>
    </row>
    <row r="104" spans="1:3" x14ac:dyDescent="0.3">
      <c r="A104" s="2" t="s">
        <v>56</v>
      </c>
      <c r="B104" s="2">
        <v>5</v>
      </c>
      <c r="C104" s="7">
        <f>B104/B109</f>
        <v>0.35714285714285715</v>
      </c>
    </row>
    <row r="105" spans="1:3" x14ac:dyDescent="0.3">
      <c r="A105" s="2" t="s">
        <v>44</v>
      </c>
      <c r="B105" s="2">
        <v>6</v>
      </c>
      <c r="C105" s="7">
        <f>B105/B109</f>
        <v>0.42857142857142855</v>
      </c>
    </row>
    <row r="106" spans="1:3" x14ac:dyDescent="0.3">
      <c r="A106" s="2" t="s">
        <v>76</v>
      </c>
      <c r="B106" s="2">
        <v>3</v>
      </c>
      <c r="C106" s="7">
        <f>B106/B109</f>
        <v>0.21428571428571427</v>
      </c>
    </row>
    <row r="107" spans="1:3" x14ac:dyDescent="0.3">
      <c r="A107" s="2" t="s">
        <v>46</v>
      </c>
      <c r="B107" s="2"/>
      <c r="C107" s="7"/>
    </row>
    <row r="108" spans="1:3" x14ac:dyDescent="0.3">
      <c r="A108" s="2" t="s">
        <v>86</v>
      </c>
      <c r="B108" s="2"/>
      <c r="C108" s="7"/>
    </row>
    <row r="109" spans="1:3" x14ac:dyDescent="0.3">
      <c r="A109" s="6" t="s">
        <v>112</v>
      </c>
      <c r="B109" s="6">
        <f>SUM(B104:B108)</f>
        <v>14</v>
      </c>
      <c r="C109" s="9">
        <v>1</v>
      </c>
    </row>
    <row r="111" spans="1:3" x14ac:dyDescent="0.3">
      <c r="A111" s="3" t="s">
        <v>33</v>
      </c>
      <c r="B111" s="2" t="s">
        <v>54</v>
      </c>
      <c r="C111" s="7" t="s">
        <v>41</v>
      </c>
    </row>
    <row r="112" spans="1:3" x14ac:dyDescent="0.3">
      <c r="A112" s="2" t="s">
        <v>56</v>
      </c>
      <c r="B112" s="2">
        <v>5</v>
      </c>
      <c r="C112" s="7">
        <f>B112/B117</f>
        <v>0.35714285714285715</v>
      </c>
    </row>
    <row r="113" spans="1:3" x14ac:dyDescent="0.3">
      <c r="A113" s="2" t="s">
        <v>57</v>
      </c>
      <c r="B113" s="2">
        <v>9</v>
      </c>
      <c r="C113" s="7">
        <f>B113/B117</f>
        <v>0.6428571428571429</v>
      </c>
    </row>
    <row r="114" spans="1:3" x14ac:dyDescent="0.3">
      <c r="A114" s="2" t="s">
        <v>76</v>
      </c>
      <c r="B114" s="2"/>
      <c r="C114" s="7"/>
    </row>
    <row r="115" spans="1:3" x14ac:dyDescent="0.3">
      <c r="A115" s="2" t="s">
        <v>92</v>
      </c>
      <c r="B115" s="2"/>
      <c r="C115" s="7"/>
    </row>
    <row r="116" spans="1:3" x14ac:dyDescent="0.3">
      <c r="A116" s="2" t="s">
        <v>48</v>
      </c>
      <c r="B116" s="2"/>
      <c r="C116" s="7"/>
    </row>
    <row r="117" spans="1:3" x14ac:dyDescent="0.3">
      <c r="A117" s="6" t="s">
        <v>112</v>
      </c>
      <c r="B117" s="6">
        <f>SUM(B112:B116)</f>
        <v>14</v>
      </c>
      <c r="C117" s="9">
        <v>1</v>
      </c>
    </row>
    <row r="119" spans="1:3" x14ac:dyDescent="0.3">
      <c r="A119" s="3" t="s">
        <v>34</v>
      </c>
      <c r="B119" s="2" t="s">
        <v>49</v>
      </c>
      <c r="C119" s="7" t="s">
        <v>40</v>
      </c>
    </row>
    <row r="120" spans="1:3" x14ac:dyDescent="0.3">
      <c r="A120" s="2" t="s">
        <v>42</v>
      </c>
      <c r="B120" s="2">
        <v>5</v>
      </c>
      <c r="C120" s="7">
        <f>B120/B125</f>
        <v>0.35714285714285715</v>
      </c>
    </row>
    <row r="121" spans="1:3" x14ac:dyDescent="0.3">
      <c r="A121" s="2" t="s">
        <v>44</v>
      </c>
      <c r="B121" s="2">
        <v>9</v>
      </c>
      <c r="C121" s="7">
        <f>B121/B125</f>
        <v>0.6428571428571429</v>
      </c>
    </row>
    <row r="122" spans="1:3" x14ac:dyDescent="0.3">
      <c r="A122" s="2" t="s">
        <v>45</v>
      </c>
      <c r="B122" s="2"/>
      <c r="C122" s="7"/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58</v>
      </c>
      <c r="B124" s="2"/>
      <c r="C124" s="7"/>
    </row>
    <row r="125" spans="1:3" x14ac:dyDescent="0.3">
      <c r="A125" s="6" t="s">
        <v>112</v>
      </c>
      <c r="B125" s="6">
        <f>SUM(B120:B124)</f>
        <v>14</v>
      </c>
      <c r="C125" s="9">
        <v>1</v>
      </c>
    </row>
    <row r="127" spans="1:3" x14ac:dyDescent="0.3">
      <c r="A127" s="13" t="s">
        <v>94</v>
      </c>
    </row>
    <row r="129" spans="1:3" x14ac:dyDescent="0.3">
      <c r="A129" s="3" t="s">
        <v>35</v>
      </c>
      <c r="B129" s="2" t="s">
        <v>49</v>
      </c>
      <c r="C129" s="7" t="s">
        <v>40</v>
      </c>
    </row>
    <row r="130" spans="1:3" x14ac:dyDescent="0.3">
      <c r="A130" s="2" t="s">
        <v>36</v>
      </c>
      <c r="B130" s="2">
        <v>7</v>
      </c>
      <c r="C130" s="7">
        <f>B130/B135</f>
        <v>0.5</v>
      </c>
    </row>
    <row r="131" spans="1:3" x14ac:dyDescent="0.3">
      <c r="A131" s="2" t="s">
        <v>95</v>
      </c>
      <c r="B131" s="2">
        <v>7</v>
      </c>
      <c r="C131" s="7">
        <f>B131/B135</f>
        <v>0.5</v>
      </c>
    </row>
    <row r="132" spans="1:3" x14ac:dyDescent="0.3">
      <c r="A132" s="2" t="s">
        <v>76</v>
      </c>
      <c r="B132" s="2"/>
      <c r="C132" s="7"/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112</v>
      </c>
      <c r="B135" s="6">
        <f>SUM(B130:B134)</f>
        <v>14</v>
      </c>
      <c r="C135" s="9">
        <v>1</v>
      </c>
    </row>
    <row r="136" spans="1:3" x14ac:dyDescent="0.3">
      <c r="A136" s="13"/>
    </row>
    <row r="137" spans="1:3" x14ac:dyDescent="0.3">
      <c r="A137" s="3" t="s">
        <v>99</v>
      </c>
      <c r="B137" s="5" t="s">
        <v>49</v>
      </c>
      <c r="C137" s="12" t="s">
        <v>40</v>
      </c>
    </row>
    <row r="138" spans="1:3" x14ac:dyDescent="0.3">
      <c r="A138" s="2" t="s">
        <v>1</v>
      </c>
      <c r="B138" s="2">
        <v>6</v>
      </c>
      <c r="C138" s="7">
        <f>B138/B145</f>
        <v>0.15</v>
      </c>
    </row>
    <row r="139" spans="1:3" x14ac:dyDescent="0.3">
      <c r="A139" s="2" t="s">
        <v>2</v>
      </c>
      <c r="B139" s="2">
        <v>9</v>
      </c>
      <c r="C139" s="7">
        <f>B139/B145</f>
        <v>0.22500000000000001</v>
      </c>
    </row>
    <row r="140" spans="1:3" x14ac:dyDescent="0.3">
      <c r="A140" s="2" t="s">
        <v>3</v>
      </c>
      <c r="B140" s="2">
        <v>9</v>
      </c>
      <c r="C140" s="7">
        <f>B140/B145</f>
        <v>0.22500000000000001</v>
      </c>
    </row>
    <row r="141" spans="1:3" x14ac:dyDescent="0.3">
      <c r="A141" s="2" t="s">
        <v>4</v>
      </c>
      <c r="B141" s="2">
        <v>9</v>
      </c>
      <c r="C141" s="7">
        <f>B141/B145</f>
        <v>0.22500000000000001</v>
      </c>
    </row>
    <row r="142" spans="1:3" x14ac:dyDescent="0.3">
      <c r="A142" s="2" t="s">
        <v>5</v>
      </c>
      <c r="B142" s="2">
        <v>4</v>
      </c>
      <c r="C142" s="7">
        <f>B142/B145</f>
        <v>0.1</v>
      </c>
    </row>
    <row r="143" spans="1:3" x14ac:dyDescent="0.3">
      <c r="A143" s="2" t="s">
        <v>6</v>
      </c>
      <c r="B143" s="2">
        <v>1</v>
      </c>
      <c r="C143" s="7">
        <f>B143/B145</f>
        <v>2.5000000000000001E-2</v>
      </c>
    </row>
    <row r="144" spans="1:3" x14ac:dyDescent="0.3">
      <c r="A144" s="2" t="s">
        <v>7</v>
      </c>
      <c r="B144" s="2">
        <v>2</v>
      </c>
      <c r="C144" s="7">
        <f>B144/B145</f>
        <v>0.05</v>
      </c>
    </row>
    <row r="145" spans="1:3" x14ac:dyDescent="0.3">
      <c r="A145" s="6" t="s">
        <v>112</v>
      </c>
      <c r="B145" s="6">
        <f>SUM(B138:B144)</f>
        <v>40</v>
      </c>
      <c r="C145" s="9">
        <f>SUM(C138:C144)</f>
        <v>1</v>
      </c>
    </row>
    <row r="147" spans="1:3" x14ac:dyDescent="0.3">
      <c r="A147" s="3" t="s">
        <v>100</v>
      </c>
      <c r="B147" s="5" t="s">
        <v>49</v>
      </c>
      <c r="C147" s="12" t="s">
        <v>41</v>
      </c>
    </row>
    <row r="148" spans="1:3" x14ac:dyDescent="0.3">
      <c r="A148" s="2" t="s">
        <v>8</v>
      </c>
      <c r="B148" s="2"/>
      <c r="C148" s="7"/>
    </row>
    <row r="149" spans="1:3" x14ac:dyDescent="0.3">
      <c r="A149" s="2" t="s">
        <v>9</v>
      </c>
      <c r="B149" s="2">
        <v>6</v>
      </c>
      <c r="C149" s="7">
        <f>B149/B162</f>
        <v>8.5714285714285715E-2</v>
      </c>
    </row>
    <row r="150" spans="1:3" x14ac:dyDescent="0.3">
      <c r="A150" s="2" t="s">
        <v>10</v>
      </c>
      <c r="B150" s="2">
        <v>2</v>
      </c>
      <c r="C150" s="7">
        <f>B150/B162</f>
        <v>2.8571428571428571E-2</v>
      </c>
    </row>
    <row r="151" spans="1:3" x14ac:dyDescent="0.3">
      <c r="A151" s="2" t="s">
        <v>11</v>
      </c>
      <c r="B151" s="2">
        <v>6</v>
      </c>
      <c r="C151" s="7">
        <f>B151/B162</f>
        <v>8.5714285714285715E-2</v>
      </c>
    </row>
    <row r="152" spans="1:3" x14ac:dyDescent="0.3">
      <c r="A152" s="2" t="s">
        <v>12</v>
      </c>
      <c r="B152" s="2">
        <v>1</v>
      </c>
      <c r="C152" s="7">
        <f>B152/B162</f>
        <v>1.4285714285714285E-2</v>
      </c>
    </row>
    <row r="153" spans="1:3" x14ac:dyDescent="0.3">
      <c r="A153" s="2" t="s">
        <v>13</v>
      </c>
      <c r="B153" s="2">
        <v>11</v>
      </c>
      <c r="C153" s="7">
        <f>B153/B162</f>
        <v>0.15714285714285714</v>
      </c>
    </row>
    <row r="154" spans="1:3" x14ac:dyDescent="0.3">
      <c r="A154" s="2" t="s">
        <v>14</v>
      </c>
      <c r="B154" s="2">
        <v>9</v>
      </c>
      <c r="C154" s="7">
        <f>B154/B162</f>
        <v>0.12857142857142856</v>
      </c>
    </row>
    <row r="155" spans="1:3" x14ac:dyDescent="0.3">
      <c r="A155" s="2" t="s">
        <v>15</v>
      </c>
      <c r="B155" s="2"/>
      <c r="C155" s="7"/>
    </row>
    <row r="156" spans="1:3" x14ac:dyDescent="0.3">
      <c r="A156" s="2" t="s">
        <v>16</v>
      </c>
      <c r="B156" s="2">
        <v>10</v>
      </c>
      <c r="C156" s="7">
        <f>B156/B162</f>
        <v>0.14285714285714285</v>
      </c>
    </row>
    <row r="157" spans="1:3" x14ac:dyDescent="0.3">
      <c r="A157" s="2" t="s">
        <v>17</v>
      </c>
      <c r="B157" s="2">
        <v>2</v>
      </c>
      <c r="C157" s="7">
        <f>B157/B162</f>
        <v>2.8571428571428571E-2</v>
      </c>
    </row>
    <row r="158" spans="1:3" x14ac:dyDescent="0.3">
      <c r="A158" s="2" t="s">
        <v>18</v>
      </c>
      <c r="B158" s="2">
        <v>12</v>
      </c>
      <c r="C158" s="7">
        <f>B158/B162</f>
        <v>0.17142857142857143</v>
      </c>
    </row>
    <row r="159" spans="1:3" x14ac:dyDescent="0.3">
      <c r="A159" s="2" t="s">
        <v>19</v>
      </c>
      <c r="B159" s="2">
        <v>6</v>
      </c>
      <c r="C159" s="7">
        <f>B159/B162</f>
        <v>8.5714285714285715E-2</v>
      </c>
    </row>
    <row r="160" spans="1:3" x14ac:dyDescent="0.3">
      <c r="A160" s="2" t="s">
        <v>20</v>
      </c>
      <c r="B160" s="2">
        <v>3</v>
      </c>
      <c r="C160" s="7">
        <f>B160/B162</f>
        <v>4.2857142857142858E-2</v>
      </c>
    </row>
    <row r="161" spans="1:3" x14ac:dyDescent="0.3">
      <c r="A161" s="2" t="s">
        <v>7</v>
      </c>
      <c r="B161" s="2">
        <v>2</v>
      </c>
      <c r="C161" s="7">
        <f>B161/B162</f>
        <v>2.8571428571428571E-2</v>
      </c>
    </row>
    <row r="162" spans="1:3" x14ac:dyDescent="0.3">
      <c r="A162" s="6" t="s">
        <v>112</v>
      </c>
      <c r="B162" s="6">
        <f>SUM(B148:B161)</f>
        <v>70</v>
      </c>
      <c r="C162" s="9">
        <f>SUM(C148:C161)</f>
        <v>0.99999999999999989</v>
      </c>
    </row>
    <row r="164" spans="1:3" x14ac:dyDescent="0.3">
      <c r="A164" s="3" t="s">
        <v>101</v>
      </c>
      <c r="B164" s="5" t="s">
        <v>49</v>
      </c>
      <c r="C164" s="12" t="s">
        <v>40</v>
      </c>
    </row>
    <row r="165" spans="1:3" x14ac:dyDescent="0.3">
      <c r="A165" s="2" t="s">
        <v>102</v>
      </c>
      <c r="B165" s="2">
        <v>12</v>
      </c>
      <c r="C165" s="7">
        <f>B165/B167</f>
        <v>0.8571428571428571</v>
      </c>
    </row>
    <row r="166" spans="1:3" x14ac:dyDescent="0.3">
      <c r="A166" s="2" t="s">
        <v>103</v>
      </c>
      <c r="B166" s="2">
        <v>2</v>
      </c>
      <c r="C166" s="7">
        <f>B166/B167</f>
        <v>0.14285714285714285</v>
      </c>
    </row>
    <row r="167" spans="1:3" x14ac:dyDescent="0.3">
      <c r="A167" s="6" t="s">
        <v>112</v>
      </c>
      <c r="B167" s="6">
        <f>SUM(B165:B166)</f>
        <v>14</v>
      </c>
      <c r="C167" s="9">
        <f>SUM(C165:C166)</f>
        <v>1</v>
      </c>
    </row>
    <row r="169" spans="1:3" x14ac:dyDescent="0.3">
      <c r="A169" s="3" t="s">
        <v>104</v>
      </c>
      <c r="B169" s="5" t="s">
        <v>105</v>
      </c>
      <c r="C169" s="12" t="s">
        <v>41</v>
      </c>
    </row>
    <row r="170" spans="1:3" x14ac:dyDescent="0.3">
      <c r="A170" s="2" t="s">
        <v>107</v>
      </c>
      <c r="B170" s="2">
        <v>11</v>
      </c>
      <c r="C170" s="7">
        <f>B170/B172</f>
        <v>0.7857142857142857</v>
      </c>
    </row>
    <row r="171" spans="1:3" x14ac:dyDescent="0.3">
      <c r="A171" s="2" t="s">
        <v>108</v>
      </c>
      <c r="B171" s="2">
        <v>3</v>
      </c>
      <c r="C171" s="7">
        <f>B171/B172</f>
        <v>0.21428571428571427</v>
      </c>
    </row>
    <row r="172" spans="1:3" x14ac:dyDescent="0.3">
      <c r="A172" s="6" t="s">
        <v>112</v>
      </c>
      <c r="B172" s="6">
        <f>SUM(B170:B171)</f>
        <v>14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39</v>
      </c>
      <c r="C5" s="7" t="s">
        <v>41</v>
      </c>
    </row>
    <row r="6" spans="1:9" x14ac:dyDescent="0.3">
      <c r="A6" s="2" t="s">
        <v>43</v>
      </c>
      <c r="B6" s="2">
        <v>3</v>
      </c>
      <c r="C6" s="7">
        <f>B6/B11</f>
        <v>0.3</v>
      </c>
    </row>
    <row r="7" spans="1:9" x14ac:dyDescent="0.3">
      <c r="A7" s="2" t="s">
        <v>44</v>
      </c>
      <c r="B7" s="2">
        <v>7</v>
      </c>
      <c r="C7" s="7">
        <f>B7/B11</f>
        <v>0.7</v>
      </c>
    </row>
    <row r="8" spans="1:9" x14ac:dyDescent="0.3">
      <c r="A8" s="2" t="s">
        <v>45</v>
      </c>
      <c r="B8" s="2"/>
      <c r="C8" s="7"/>
    </row>
    <row r="9" spans="1:9" x14ac:dyDescent="0.3">
      <c r="A9" s="2" t="s">
        <v>47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112</v>
      </c>
      <c r="B11" s="6">
        <f>SUM(B6:B10)</f>
        <v>10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49</v>
      </c>
      <c r="C13" s="7" t="s">
        <v>40</v>
      </c>
    </row>
    <row r="14" spans="1:9" x14ac:dyDescent="0.3">
      <c r="A14" s="2" t="s">
        <v>42</v>
      </c>
      <c r="B14" s="2">
        <v>2</v>
      </c>
      <c r="C14" s="7">
        <f>B14/B19</f>
        <v>0.2</v>
      </c>
    </row>
    <row r="15" spans="1:9" x14ac:dyDescent="0.3">
      <c r="A15" s="2" t="s">
        <v>50</v>
      </c>
      <c r="B15" s="2">
        <v>7</v>
      </c>
      <c r="C15" s="7">
        <f>B15/B19</f>
        <v>0.7</v>
      </c>
    </row>
    <row r="16" spans="1:9" x14ac:dyDescent="0.3">
      <c r="A16" s="2" t="s">
        <v>51</v>
      </c>
      <c r="B16" s="2">
        <v>1</v>
      </c>
      <c r="C16" s="7">
        <f>B16/B19</f>
        <v>0.1</v>
      </c>
    </row>
    <row r="17" spans="1:4" x14ac:dyDescent="0.3">
      <c r="A17" s="2" t="s">
        <v>52</v>
      </c>
      <c r="B17" s="2"/>
      <c r="C17" s="7"/>
    </row>
    <row r="18" spans="1:4" x14ac:dyDescent="0.3">
      <c r="A18" s="2" t="s">
        <v>48</v>
      </c>
      <c r="B18" s="2"/>
      <c r="C18" s="7"/>
      <c r="D18" s="4"/>
    </row>
    <row r="19" spans="1:4" x14ac:dyDescent="0.3">
      <c r="A19" s="6" t="s">
        <v>112</v>
      </c>
      <c r="B19" s="6">
        <f>SUM(B14:B18)</f>
        <v>10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54</v>
      </c>
      <c r="C21" s="7" t="s">
        <v>55</v>
      </c>
    </row>
    <row r="22" spans="1:4" x14ac:dyDescent="0.3">
      <c r="A22" s="2" t="s">
        <v>56</v>
      </c>
      <c r="B22" s="2">
        <v>8</v>
      </c>
      <c r="C22" s="7">
        <f>B22/B27</f>
        <v>0.8</v>
      </c>
    </row>
    <row r="23" spans="1:4" x14ac:dyDescent="0.3">
      <c r="A23" s="2" t="s">
        <v>57</v>
      </c>
      <c r="B23" s="2">
        <v>2</v>
      </c>
      <c r="C23" s="7">
        <f>B23/B27</f>
        <v>0.2</v>
      </c>
    </row>
    <row r="24" spans="1:4" x14ac:dyDescent="0.3">
      <c r="A24" s="2" t="s">
        <v>45</v>
      </c>
      <c r="B24" s="2"/>
      <c r="C24" s="7"/>
    </row>
    <row r="25" spans="1:4" x14ac:dyDescent="0.3">
      <c r="A25" s="2" t="s">
        <v>46</v>
      </c>
      <c r="B25" s="2"/>
      <c r="C25" s="7"/>
    </row>
    <row r="26" spans="1:4" x14ac:dyDescent="0.3">
      <c r="A26" s="2" t="s">
        <v>58</v>
      </c>
      <c r="B26" s="2"/>
      <c r="C26" s="7"/>
    </row>
    <row r="27" spans="1:4" x14ac:dyDescent="0.3">
      <c r="A27" s="6" t="s">
        <v>112</v>
      </c>
      <c r="B27" s="6">
        <f>SUM(B22:B26)</f>
        <v>10</v>
      </c>
      <c r="C27" s="9">
        <v>1</v>
      </c>
    </row>
    <row r="29" spans="1:4" x14ac:dyDescent="0.3">
      <c r="A29" s="13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49</v>
      </c>
      <c r="C31" s="7" t="s">
        <v>40</v>
      </c>
      <c r="D31" s="4"/>
    </row>
    <row r="32" spans="1:4" x14ac:dyDescent="0.3">
      <c r="A32" s="2" t="s">
        <v>42</v>
      </c>
      <c r="B32" s="2">
        <v>1</v>
      </c>
      <c r="C32" s="7">
        <f>B32/B37</f>
        <v>0.1</v>
      </c>
      <c r="D32" s="4"/>
    </row>
    <row r="33" spans="1:4" x14ac:dyDescent="0.3">
      <c r="A33" s="2" t="s">
        <v>44</v>
      </c>
      <c r="B33" s="2">
        <v>9</v>
      </c>
      <c r="C33" s="7">
        <f>B33/B37</f>
        <v>0.9</v>
      </c>
      <c r="D33" s="4"/>
    </row>
    <row r="34" spans="1:4" x14ac:dyDescent="0.3">
      <c r="A34" s="2" t="s">
        <v>45</v>
      </c>
      <c r="B34" s="2"/>
      <c r="C34" s="7"/>
      <c r="D34" s="4"/>
    </row>
    <row r="35" spans="1:4" x14ac:dyDescent="0.3">
      <c r="A35" s="2" t="s">
        <v>46</v>
      </c>
      <c r="B35" s="2"/>
      <c r="C35" s="7"/>
    </row>
    <row r="36" spans="1:4" x14ac:dyDescent="0.3">
      <c r="A36" s="2" t="s">
        <v>60</v>
      </c>
      <c r="B36" s="2"/>
      <c r="C36" s="7"/>
    </row>
    <row r="37" spans="1:4" x14ac:dyDescent="0.3">
      <c r="A37" s="6" t="s">
        <v>112</v>
      </c>
      <c r="B37" s="6">
        <f>SUM(B32:B36)</f>
        <v>10</v>
      </c>
      <c r="C37" s="9">
        <v>1</v>
      </c>
    </row>
    <row r="39" spans="1:4" x14ac:dyDescent="0.3">
      <c r="A39" s="3" t="s">
        <v>25</v>
      </c>
      <c r="B39" s="2" t="s">
        <v>49</v>
      </c>
      <c r="C39" s="7" t="s">
        <v>40</v>
      </c>
    </row>
    <row r="40" spans="1:4" x14ac:dyDescent="0.3">
      <c r="A40" s="2" t="s">
        <v>42</v>
      </c>
      <c r="B40" s="2">
        <v>4</v>
      </c>
      <c r="C40" s="7">
        <f>B40/B45</f>
        <v>0.4</v>
      </c>
    </row>
    <row r="41" spans="1:4" x14ac:dyDescent="0.3">
      <c r="A41" s="2" t="s">
        <v>44</v>
      </c>
      <c r="B41" s="2">
        <v>6</v>
      </c>
      <c r="C41" s="7">
        <f>B41/B45</f>
        <v>0.6</v>
      </c>
    </row>
    <row r="42" spans="1:4" x14ac:dyDescent="0.3">
      <c r="A42" s="2" t="s">
        <v>45</v>
      </c>
      <c r="B42" s="2"/>
      <c r="C42" s="7"/>
    </row>
    <row r="43" spans="1:4" x14ac:dyDescent="0.3">
      <c r="A43" s="2" t="s">
        <v>47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112</v>
      </c>
      <c r="B45" s="6">
        <f>SUM(B40:B44)</f>
        <v>10</v>
      </c>
      <c r="C45" s="9">
        <v>1</v>
      </c>
    </row>
    <row r="47" spans="1:4" x14ac:dyDescent="0.3">
      <c r="A47" s="3" t="s">
        <v>26</v>
      </c>
      <c r="B47" s="2" t="s">
        <v>49</v>
      </c>
      <c r="C47" s="7" t="s">
        <v>41</v>
      </c>
    </row>
    <row r="48" spans="1:4" x14ac:dyDescent="0.3">
      <c r="A48" s="2" t="s">
        <v>63</v>
      </c>
      <c r="B48" s="2">
        <v>4</v>
      </c>
      <c r="C48" s="7">
        <f>B48/B53</f>
        <v>0.4</v>
      </c>
    </row>
    <row r="49" spans="1:4" x14ac:dyDescent="0.3">
      <c r="A49" s="2" t="s">
        <v>44</v>
      </c>
      <c r="B49" s="2">
        <v>6</v>
      </c>
      <c r="C49" s="7">
        <f>B49/B53</f>
        <v>0.6</v>
      </c>
    </row>
    <row r="50" spans="1:4" x14ac:dyDescent="0.3">
      <c r="A50" s="2" t="s">
        <v>45</v>
      </c>
      <c r="B50" s="2"/>
      <c r="C50" s="7"/>
    </row>
    <row r="51" spans="1:4" x14ac:dyDescent="0.3">
      <c r="A51" s="2" t="s">
        <v>46</v>
      </c>
      <c r="B51" s="2"/>
      <c r="C51" s="7"/>
    </row>
    <row r="52" spans="1:4" x14ac:dyDescent="0.3">
      <c r="A52" s="2" t="s">
        <v>58</v>
      </c>
      <c r="B52" s="2"/>
      <c r="C52" s="7"/>
      <c r="D52" s="4"/>
    </row>
    <row r="53" spans="1:4" x14ac:dyDescent="0.3">
      <c r="A53" s="6" t="s">
        <v>112</v>
      </c>
      <c r="B53" s="6">
        <f>SUM(B48:B52)</f>
        <v>10</v>
      </c>
      <c r="C53" s="9">
        <v>1</v>
      </c>
    </row>
    <row r="55" spans="1:4" x14ac:dyDescent="0.3">
      <c r="A55" s="3" t="s">
        <v>27</v>
      </c>
      <c r="B55" s="2" t="s">
        <v>49</v>
      </c>
      <c r="C55" s="7" t="s">
        <v>40</v>
      </c>
    </row>
    <row r="56" spans="1:4" x14ac:dyDescent="0.3">
      <c r="A56" s="2" t="s">
        <v>42</v>
      </c>
      <c r="B56" s="2">
        <v>6</v>
      </c>
      <c r="C56" s="7">
        <f>B56/B61</f>
        <v>0.6</v>
      </c>
    </row>
    <row r="57" spans="1:4" x14ac:dyDescent="0.3">
      <c r="A57" s="2" t="s">
        <v>44</v>
      </c>
      <c r="B57" s="2">
        <v>4</v>
      </c>
      <c r="C57" s="7">
        <f>B57/B61</f>
        <v>0.4</v>
      </c>
    </row>
    <row r="58" spans="1:4" x14ac:dyDescent="0.3">
      <c r="A58" s="2" t="s">
        <v>45</v>
      </c>
      <c r="B58" s="2"/>
      <c r="C58" s="7"/>
    </row>
    <row r="59" spans="1:4" x14ac:dyDescent="0.3">
      <c r="A59" s="2" t="s">
        <v>46</v>
      </c>
      <c r="B59" s="2"/>
      <c r="C59" s="7"/>
    </row>
    <row r="60" spans="1:4" x14ac:dyDescent="0.3">
      <c r="A60" s="2" t="s">
        <v>58</v>
      </c>
      <c r="B60" s="2"/>
      <c r="C60" s="7"/>
      <c r="D60" s="4"/>
    </row>
    <row r="61" spans="1:4" x14ac:dyDescent="0.3">
      <c r="A61" s="6" t="s">
        <v>112</v>
      </c>
      <c r="B61" s="6">
        <f>SUM(B56:B60)</f>
        <v>10</v>
      </c>
      <c r="C61" s="9">
        <v>1</v>
      </c>
    </row>
    <row r="63" spans="1:4" x14ac:dyDescent="0.3">
      <c r="A63" s="3" t="s">
        <v>28</v>
      </c>
      <c r="B63" s="2" t="s">
        <v>54</v>
      </c>
      <c r="C63" s="7" t="s">
        <v>41</v>
      </c>
    </row>
    <row r="64" spans="1:4" x14ac:dyDescent="0.3">
      <c r="A64" s="2" t="s">
        <v>56</v>
      </c>
      <c r="B64" s="2">
        <v>6</v>
      </c>
      <c r="C64" s="7">
        <f>B64/B69</f>
        <v>0.6</v>
      </c>
    </row>
    <row r="65" spans="1:4" x14ac:dyDescent="0.3">
      <c r="A65" s="2" t="s">
        <v>57</v>
      </c>
      <c r="B65" s="2">
        <v>4</v>
      </c>
      <c r="C65" s="7">
        <f>B65/B69</f>
        <v>0.4</v>
      </c>
    </row>
    <row r="66" spans="1:4" x14ac:dyDescent="0.3">
      <c r="A66" s="2" t="s">
        <v>68</v>
      </c>
      <c r="B66" s="2"/>
      <c r="C66" s="7"/>
    </row>
    <row r="67" spans="1:4" x14ac:dyDescent="0.3">
      <c r="A67" s="2" t="s">
        <v>52</v>
      </c>
      <c r="B67" s="2"/>
      <c r="C67" s="7"/>
    </row>
    <row r="68" spans="1:4" x14ac:dyDescent="0.3">
      <c r="A68" s="2" t="s">
        <v>48</v>
      </c>
      <c r="B68" s="2"/>
      <c r="C68" s="7"/>
      <c r="D68" s="4"/>
    </row>
    <row r="69" spans="1:4" x14ac:dyDescent="0.3">
      <c r="A69" s="6" t="s">
        <v>112</v>
      </c>
      <c r="B69" s="6">
        <f>SUM(B64:B68)</f>
        <v>10</v>
      </c>
      <c r="C69" s="9">
        <v>1</v>
      </c>
    </row>
    <row r="71" spans="1:4" x14ac:dyDescent="0.3">
      <c r="A71" s="3" t="s">
        <v>29</v>
      </c>
      <c r="B71" s="2" t="s">
        <v>54</v>
      </c>
      <c r="C71" s="7" t="s">
        <v>70</v>
      </c>
    </row>
    <row r="72" spans="1:4" x14ac:dyDescent="0.3">
      <c r="A72" s="2" t="s">
        <v>56</v>
      </c>
      <c r="B72" s="2">
        <v>4</v>
      </c>
      <c r="C72" s="7">
        <f>B72/B77</f>
        <v>0.4</v>
      </c>
    </row>
    <row r="73" spans="1:4" x14ac:dyDescent="0.3">
      <c r="A73" s="2" t="s">
        <v>44</v>
      </c>
      <c r="B73" s="2">
        <v>6</v>
      </c>
      <c r="C73" s="7">
        <f>B73/B77</f>
        <v>0.6</v>
      </c>
    </row>
    <row r="74" spans="1:4" x14ac:dyDescent="0.3">
      <c r="A74" s="2" t="s">
        <v>45</v>
      </c>
      <c r="B74" s="2"/>
      <c r="C74" s="7"/>
    </row>
    <row r="75" spans="1:4" x14ac:dyDescent="0.3">
      <c r="A75" s="2" t="s">
        <v>46</v>
      </c>
      <c r="B75" s="2"/>
      <c r="C75" s="7"/>
    </row>
    <row r="76" spans="1:4" x14ac:dyDescent="0.3">
      <c r="A76" s="2" t="s">
        <v>58</v>
      </c>
      <c r="B76" s="2"/>
      <c r="C76" s="7"/>
      <c r="D76" s="4"/>
    </row>
    <row r="77" spans="1:4" x14ac:dyDescent="0.3">
      <c r="A77" s="6" t="s">
        <v>112</v>
      </c>
      <c r="B77" s="6">
        <f>SUM(B72:B76)</f>
        <v>10</v>
      </c>
      <c r="C77" s="9">
        <v>1</v>
      </c>
    </row>
    <row r="79" spans="1:4" x14ac:dyDescent="0.3">
      <c r="A79" s="3" t="s">
        <v>72</v>
      </c>
      <c r="B79" s="2" t="s">
        <v>73</v>
      </c>
      <c r="C79" s="7" t="s">
        <v>41</v>
      </c>
    </row>
    <row r="80" spans="1:4" x14ac:dyDescent="0.3">
      <c r="A80" s="2" t="s">
        <v>56</v>
      </c>
      <c r="B80" s="2">
        <v>1</v>
      </c>
      <c r="C80" s="7">
        <f>B80/B85</f>
        <v>0.1</v>
      </c>
    </row>
    <row r="81" spans="1:3" x14ac:dyDescent="0.3">
      <c r="A81" s="2" t="s">
        <v>44</v>
      </c>
      <c r="B81" s="2">
        <v>6</v>
      </c>
      <c r="C81" s="7">
        <f>B81/B85</f>
        <v>0.6</v>
      </c>
    </row>
    <row r="82" spans="1:3" x14ac:dyDescent="0.3">
      <c r="A82" s="2" t="s">
        <v>76</v>
      </c>
      <c r="B82" s="2">
        <v>3</v>
      </c>
      <c r="C82" s="7">
        <f>B82/B85</f>
        <v>0.3</v>
      </c>
    </row>
    <row r="83" spans="1:3" x14ac:dyDescent="0.3">
      <c r="A83" s="2" t="s">
        <v>46</v>
      </c>
      <c r="B83" s="2"/>
      <c r="C83" s="7"/>
    </row>
    <row r="84" spans="1:3" x14ac:dyDescent="0.3">
      <c r="A84" s="2" t="s">
        <v>78</v>
      </c>
      <c r="B84" s="2"/>
      <c r="C84" s="7"/>
    </row>
    <row r="85" spans="1:3" x14ac:dyDescent="0.3">
      <c r="A85" s="6" t="s">
        <v>112</v>
      </c>
      <c r="B85" s="6">
        <f>SUM(B80:B84)</f>
        <v>10</v>
      </c>
      <c r="C85" s="9">
        <v>1</v>
      </c>
    </row>
    <row r="87" spans="1:3" x14ac:dyDescent="0.3">
      <c r="A87" s="3" t="s">
        <v>30</v>
      </c>
      <c r="B87" s="2" t="s">
        <v>49</v>
      </c>
      <c r="C87" s="7" t="s">
        <v>40</v>
      </c>
    </row>
    <row r="88" spans="1:3" x14ac:dyDescent="0.3">
      <c r="A88" s="2" t="s">
        <v>42</v>
      </c>
      <c r="B88" s="2">
        <v>2</v>
      </c>
      <c r="C88" s="7">
        <f>B88/B93</f>
        <v>0.2</v>
      </c>
    </row>
    <row r="89" spans="1:3" x14ac:dyDescent="0.3">
      <c r="A89" s="2" t="s">
        <v>44</v>
      </c>
      <c r="B89" s="2">
        <v>8</v>
      </c>
      <c r="C89" s="7">
        <f>B89/B93</f>
        <v>0.8</v>
      </c>
    </row>
    <row r="90" spans="1:3" x14ac:dyDescent="0.3">
      <c r="A90" s="2" t="s">
        <v>45</v>
      </c>
      <c r="B90" s="2"/>
      <c r="C90" s="7"/>
    </row>
    <row r="91" spans="1:3" x14ac:dyDescent="0.3">
      <c r="A91" s="2" t="s">
        <v>46</v>
      </c>
      <c r="B91" s="2"/>
      <c r="C91" s="7"/>
    </row>
    <row r="92" spans="1:3" x14ac:dyDescent="0.3">
      <c r="A92" s="2" t="s">
        <v>58</v>
      </c>
      <c r="B92" s="2"/>
      <c r="C92" s="7"/>
    </row>
    <row r="93" spans="1:3" x14ac:dyDescent="0.3">
      <c r="A93" s="6" t="s">
        <v>112</v>
      </c>
      <c r="B93" s="6">
        <f>SUM(B88:B92)</f>
        <v>10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41</v>
      </c>
    </row>
    <row r="96" spans="1:3" x14ac:dyDescent="0.3">
      <c r="A96" s="2" t="s">
        <v>43</v>
      </c>
      <c r="B96" s="2">
        <v>7</v>
      </c>
      <c r="C96" s="7">
        <f>B96/B101</f>
        <v>0.7</v>
      </c>
    </row>
    <row r="97" spans="1:3" x14ac:dyDescent="0.3">
      <c r="A97" s="2" t="s">
        <v>79</v>
      </c>
      <c r="B97" s="2">
        <v>3</v>
      </c>
      <c r="C97" s="7">
        <f>B97/B101</f>
        <v>0.3</v>
      </c>
    </row>
    <row r="98" spans="1:3" x14ac:dyDescent="0.3">
      <c r="A98" s="2" t="s">
        <v>76</v>
      </c>
      <c r="B98" s="2"/>
      <c r="C98" s="7"/>
    </row>
    <row r="99" spans="1:3" x14ac:dyDescent="0.3">
      <c r="A99" s="2" t="s">
        <v>46</v>
      </c>
      <c r="B99" s="2"/>
      <c r="C99" s="7"/>
    </row>
    <row r="100" spans="1:3" x14ac:dyDescent="0.3">
      <c r="A100" s="2" t="s">
        <v>58</v>
      </c>
      <c r="B100" s="2"/>
      <c r="C100" s="7"/>
    </row>
    <row r="101" spans="1:3" x14ac:dyDescent="0.3">
      <c r="A101" s="6" t="s">
        <v>112</v>
      </c>
      <c r="B101" s="6">
        <f>SUM(B96:B100)</f>
        <v>10</v>
      </c>
      <c r="C101" s="9">
        <v>1</v>
      </c>
    </row>
    <row r="103" spans="1:3" x14ac:dyDescent="0.3">
      <c r="A103" s="3" t="s">
        <v>32</v>
      </c>
      <c r="B103" s="2" t="s">
        <v>54</v>
      </c>
      <c r="C103" s="7" t="s">
        <v>41</v>
      </c>
    </row>
    <row r="104" spans="1:3" x14ac:dyDescent="0.3">
      <c r="A104" s="2" t="s">
        <v>56</v>
      </c>
      <c r="B104" s="2">
        <v>1</v>
      </c>
      <c r="C104" s="7">
        <f>B104/B109</f>
        <v>0.1</v>
      </c>
    </row>
    <row r="105" spans="1:3" x14ac:dyDescent="0.3">
      <c r="A105" s="2" t="s">
        <v>44</v>
      </c>
      <c r="B105" s="2">
        <v>6</v>
      </c>
      <c r="C105" s="7">
        <f>B105/B109</f>
        <v>0.6</v>
      </c>
    </row>
    <row r="106" spans="1:3" x14ac:dyDescent="0.3">
      <c r="A106" s="2" t="s">
        <v>76</v>
      </c>
      <c r="B106" s="2">
        <v>3</v>
      </c>
      <c r="C106" s="7">
        <f>B106/B109</f>
        <v>0.3</v>
      </c>
    </row>
    <row r="107" spans="1:3" x14ac:dyDescent="0.3">
      <c r="A107" s="2" t="s">
        <v>46</v>
      </c>
      <c r="B107" s="2"/>
      <c r="C107" s="7"/>
    </row>
    <row r="108" spans="1:3" x14ac:dyDescent="0.3">
      <c r="A108" s="2" t="s">
        <v>86</v>
      </c>
      <c r="B108" s="2"/>
      <c r="C108" s="7"/>
    </row>
    <row r="109" spans="1:3" x14ac:dyDescent="0.3">
      <c r="A109" s="6" t="s">
        <v>112</v>
      </c>
      <c r="B109" s="6">
        <f>SUM(B104:B108)</f>
        <v>10</v>
      </c>
      <c r="C109" s="9">
        <v>1</v>
      </c>
    </row>
    <row r="111" spans="1:3" x14ac:dyDescent="0.3">
      <c r="A111" s="3" t="s">
        <v>33</v>
      </c>
      <c r="B111" s="2" t="s">
        <v>54</v>
      </c>
      <c r="C111" s="7" t="s">
        <v>41</v>
      </c>
    </row>
    <row r="112" spans="1:3" x14ac:dyDescent="0.3">
      <c r="A112" s="2" t="s">
        <v>56</v>
      </c>
      <c r="B112" s="2">
        <v>2</v>
      </c>
      <c r="C112" s="7">
        <f>B112/B117</f>
        <v>0.2</v>
      </c>
    </row>
    <row r="113" spans="1:3" x14ac:dyDescent="0.3">
      <c r="A113" s="2" t="s">
        <v>57</v>
      </c>
      <c r="B113" s="2">
        <v>5</v>
      </c>
      <c r="C113" s="7">
        <f>B113/B117</f>
        <v>0.5</v>
      </c>
    </row>
    <row r="114" spans="1:3" x14ac:dyDescent="0.3">
      <c r="A114" s="2" t="s">
        <v>76</v>
      </c>
      <c r="B114" s="2">
        <v>3</v>
      </c>
      <c r="C114" s="7">
        <f>B114/B117</f>
        <v>0.3</v>
      </c>
    </row>
    <row r="115" spans="1:3" x14ac:dyDescent="0.3">
      <c r="A115" s="2" t="s">
        <v>92</v>
      </c>
      <c r="B115" s="2"/>
      <c r="C115" s="7"/>
    </row>
    <row r="116" spans="1:3" x14ac:dyDescent="0.3">
      <c r="A116" s="2" t="s">
        <v>48</v>
      </c>
      <c r="B116" s="2"/>
      <c r="C116" s="7"/>
    </row>
    <row r="117" spans="1:3" x14ac:dyDescent="0.3">
      <c r="A117" s="6" t="s">
        <v>112</v>
      </c>
      <c r="B117" s="6">
        <f>SUM(B112:B116)</f>
        <v>10</v>
      </c>
      <c r="C117" s="9">
        <v>1</v>
      </c>
    </row>
    <row r="119" spans="1:3" x14ac:dyDescent="0.3">
      <c r="A119" s="3" t="s">
        <v>34</v>
      </c>
      <c r="B119" s="2" t="s">
        <v>49</v>
      </c>
      <c r="C119" s="7" t="s">
        <v>40</v>
      </c>
    </row>
    <row r="120" spans="1:3" x14ac:dyDescent="0.3">
      <c r="A120" s="2" t="s">
        <v>42</v>
      </c>
      <c r="B120" s="2">
        <v>2</v>
      </c>
      <c r="C120" s="7">
        <f>B120/B125</f>
        <v>0.2</v>
      </c>
    </row>
    <row r="121" spans="1:3" x14ac:dyDescent="0.3">
      <c r="A121" s="2" t="s">
        <v>44</v>
      </c>
      <c r="B121" s="2">
        <v>7</v>
      </c>
      <c r="C121" s="7">
        <f>B121/B125</f>
        <v>0.7</v>
      </c>
    </row>
    <row r="122" spans="1:3" x14ac:dyDescent="0.3">
      <c r="A122" s="2" t="s">
        <v>45</v>
      </c>
      <c r="B122" s="2">
        <v>1</v>
      </c>
      <c r="C122" s="7">
        <f>B122/B125</f>
        <v>0.1</v>
      </c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58</v>
      </c>
      <c r="B124" s="2"/>
      <c r="C124" s="7"/>
    </row>
    <row r="125" spans="1:3" x14ac:dyDescent="0.3">
      <c r="A125" s="6" t="s">
        <v>112</v>
      </c>
      <c r="B125" s="6">
        <f>SUM(B120:B124)</f>
        <v>10</v>
      </c>
      <c r="C125" s="9">
        <v>1</v>
      </c>
    </row>
    <row r="127" spans="1:3" x14ac:dyDescent="0.3">
      <c r="A127" s="13" t="s">
        <v>94</v>
      </c>
    </row>
    <row r="129" spans="1:3" x14ac:dyDescent="0.3">
      <c r="A129" s="3" t="s">
        <v>35</v>
      </c>
      <c r="B129" s="2" t="s">
        <v>49</v>
      </c>
      <c r="C129" s="7" t="s">
        <v>40</v>
      </c>
    </row>
    <row r="130" spans="1:3" x14ac:dyDescent="0.3">
      <c r="A130" s="2" t="s">
        <v>36</v>
      </c>
      <c r="B130" s="2">
        <v>1</v>
      </c>
      <c r="C130" s="7">
        <f>B130/B135</f>
        <v>0.1</v>
      </c>
    </row>
    <row r="131" spans="1:3" x14ac:dyDescent="0.3">
      <c r="A131" s="2" t="s">
        <v>95</v>
      </c>
      <c r="B131" s="2">
        <v>8</v>
      </c>
      <c r="C131" s="7">
        <f>B131/B135</f>
        <v>0.8</v>
      </c>
    </row>
    <row r="132" spans="1:3" x14ac:dyDescent="0.3">
      <c r="A132" s="2" t="s">
        <v>76</v>
      </c>
      <c r="B132" s="2">
        <v>1</v>
      </c>
      <c r="C132" s="7">
        <f>B132/B135</f>
        <v>0.1</v>
      </c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112</v>
      </c>
      <c r="B135" s="6">
        <f>SUM(B130:B134)</f>
        <v>10</v>
      </c>
      <c r="C135" s="9">
        <v>1</v>
      </c>
    </row>
    <row r="136" spans="1:3" x14ac:dyDescent="0.3">
      <c r="A136" s="13"/>
    </row>
    <row r="137" spans="1:3" x14ac:dyDescent="0.3">
      <c r="A137" s="3" t="s">
        <v>99</v>
      </c>
      <c r="B137" s="5" t="s">
        <v>49</v>
      </c>
      <c r="C137" s="12" t="s">
        <v>40</v>
      </c>
    </row>
    <row r="138" spans="1:3" x14ac:dyDescent="0.3">
      <c r="A138" s="2" t="s">
        <v>1</v>
      </c>
      <c r="B138" s="2">
        <v>5</v>
      </c>
      <c r="C138" s="7">
        <f>B138/B145</f>
        <v>0.16666666666666666</v>
      </c>
    </row>
    <row r="139" spans="1:3" x14ac:dyDescent="0.3">
      <c r="A139" s="2" t="s">
        <v>2</v>
      </c>
      <c r="B139" s="2">
        <v>6</v>
      </c>
      <c r="C139" s="7">
        <f>B139/B145</f>
        <v>0.2</v>
      </c>
    </row>
    <row r="140" spans="1:3" x14ac:dyDescent="0.3">
      <c r="A140" s="2" t="s">
        <v>3</v>
      </c>
      <c r="B140" s="2">
        <v>5</v>
      </c>
      <c r="C140" s="7">
        <f>B140/B145</f>
        <v>0.16666666666666666</v>
      </c>
    </row>
    <row r="141" spans="1:3" x14ac:dyDescent="0.3">
      <c r="A141" s="2" t="s">
        <v>4</v>
      </c>
      <c r="B141" s="2">
        <v>6</v>
      </c>
      <c r="C141" s="7">
        <f>B141/B145</f>
        <v>0.2</v>
      </c>
    </row>
    <row r="142" spans="1:3" x14ac:dyDescent="0.3">
      <c r="A142" s="2" t="s">
        <v>5</v>
      </c>
      <c r="B142" s="2">
        <v>3</v>
      </c>
      <c r="C142" s="7">
        <f>B142/B145</f>
        <v>0.1</v>
      </c>
    </row>
    <row r="143" spans="1:3" x14ac:dyDescent="0.3">
      <c r="A143" s="2" t="s">
        <v>6</v>
      </c>
      <c r="B143" s="2">
        <v>5</v>
      </c>
      <c r="C143" s="7">
        <f>B143/B145</f>
        <v>0.16666666666666666</v>
      </c>
    </row>
    <row r="144" spans="1:3" x14ac:dyDescent="0.3">
      <c r="A144" s="2" t="s">
        <v>7</v>
      </c>
      <c r="B144" s="2"/>
      <c r="C144" s="7"/>
    </row>
    <row r="145" spans="1:3" x14ac:dyDescent="0.3">
      <c r="A145" s="6" t="s">
        <v>112</v>
      </c>
      <c r="B145" s="6">
        <f>SUM(B138:B144)</f>
        <v>30</v>
      </c>
      <c r="C145" s="9">
        <f>SUM(C138:C144)</f>
        <v>1</v>
      </c>
    </row>
    <row r="147" spans="1:3" x14ac:dyDescent="0.3">
      <c r="A147" s="3" t="s">
        <v>100</v>
      </c>
      <c r="B147" s="5" t="s">
        <v>49</v>
      </c>
      <c r="C147" s="12" t="s">
        <v>41</v>
      </c>
    </row>
    <row r="148" spans="1:3" x14ac:dyDescent="0.3">
      <c r="A148" s="2" t="s">
        <v>8</v>
      </c>
      <c r="B148" s="2">
        <v>1</v>
      </c>
      <c r="C148" s="7">
        <f>B148/B162</f>
        <v>1.6129032258064516E-2</v>
      </c>
    </row>
    <row r="149" spans="1:3" x14ac:dyDescent="0.3">
      <c r="A149" s="2" t="s">
        <v>9</v>
      </c>
      <c r="B149" s="2">
        <v>8</v>
      </c>
      <c r="C149" s="7">
        <f>B149/B162</f>
        <v>0.12903225806451613</v>
      </c>
    </row>
    <row r="150" spans="1:3" x14ac:dyDescent="0.3">
      <c r="A150" s="2" t="s">
        <v>10</v>
      </c>
      <c r="B150" s="2">
        <v>6</v>
      </c>
      <c r="C150" s="7">
        <f>B150/B162</f>
        <v>9.6774193548387094E-2</v>
      </c>
    </row>
    <row r="151" spans="1:3" x14ac:dyDescent="0.3">
      <c r="A151" s="2" t="s">
        <v>11</v>
      </c>
      <c r="B151" s="2">
        <v>7</v>
      </c>
      <c r="C151" s="7">
        <f>B151/B162</f>
        <v>0.11290322580645161</v>
      </c>
    </row>
    <row r="152" spans="1:3" x14ac:dyDescent="0.3">
      <c r="A152" s="2" t="s">
        <v>12</v>
      </c>
      <c r="B152" s="2">
        <v>3</v>
      </c>
      <c r="C152" s="7">
        <f>B152/B162</f>
        <v>4.8387096774193547E-2</v>
      </c>
    </row>
    <row r="153" spans="1:3" x14ac:dyDescent="0.3">
      <c r="A153" s="2" t="s">
        <v>13</v>
      </c>
      <c r="B153" s="2">
        <v>6</v>
      </c>
      <c r="C153" s="7">
        <f>B153/B162</f>
        <v>9.6774193548387094E-2</v>
      </c>
    </row>
    <row r="154" spans="1:3" x14ac:dyDescent="0.3">
      <c r="A154" s="2" t="s">
        <v>14</v>
      </c>
      <c r="B154" s="2">
        <v>7</v>
      </c>
      <c r="C154" s="7">
        <f>B154/B162</f>
        <v>0.11290322580645161</v>
      </c>
    </row>
    <row r="155" spans="1:3" x14ac:dyDescent="0.3">
      <c r="A155" s="2" t="s">
        <v>15</v>
      </c>
      <c r="B155" s="2">
        <v>3</v>
      </c>
      <c r="C155" s="7">
        <f>B155/B162</f>
        <v>4.8387096774193547E-2</v>
      </c>
    </row>
    <row r="156" spans="1:3" x14ac:dyDescent="0.3">
      <c r="A156" s="2" t="s">
        <v>16</v>
      </c>
      <c r="B156" s="2">
        <v>2</v>
      </c>
      <c r="C156" s="7">
        <f>B156/B162</f>
        <v>3.2258064516129031E-2</v>
      </c>
    </row>
    <row r="157" spans="1:3" x14ac:dyDescent="0.3">
      <c r="A157" s="2" t="s">
        <v>17</v>
      </c>
      <c r="B157" s="2">
        <v>2</v>
      </c>
      <c r="C157" s="7">
        <f>B157/B162</f>
        <v>3.2258064516129031E-2</v>
      </c>
    </row>
    <row r="158" spans="1:3" x14ac:dyDescent="0.3">
      <c r="A158" s="2" t="s">
        <v>18</v>
      </c>
      <c r="B158" s="2">
        <v>10</v>
      </c>
      <c r="C158" s="7">
        <f>B158/B162</f>
        <v>0.16129032258064516</v>
      </c>
    </row>
    <row r="159" spans="1:3" x14ac:dyDescent="0.3">
      <c r="A159" s="2" t="s">
        <v>19</v>
      </c>
      <c r="B159" s="2">
        <v>2</v>
      </c>
      <c r="C159" s="7">
        <f>B159/B162</f>
        <v>3.2258064516129031E-2</v>
      </c>
    </row>
    <row r="160" spans="1:3" x14ac:dyDescent="0.3">
      <c r="A160" s="2" t="s">
        <v>20</v>
      </c>
      <c r="B160" s="2">
        <v>3</v>
      </c>
      <c r="C160" s="7">
        <f>B160/B162</f>
        <v>4.8387096774193547E-2</v>
      </c>
    </row>
    <row r="161" spans="1:3" x14ac:dyDescent="0.3">
      <c r="A161" s="2" t="s">
        <v>7</v>
      </c>
      <c r="B161" s="2">
        <v>2</v>
      </c>
      <c r="C161" s="7">
        <f>B161/B162</f>
        <v>3.2258064516129031E-2</v>
      </c>
    </row>
    <row r="162" spans="1:3" x14ac:dyDescent="0.3">
      <c r="A162" s="6" t="s">
        <v>112</v>
      </c>
      <c r="B162" s="6">
        <f>SUM(B148:B161)</f>
        <v>62</v>
      </c>
      <c r="C162" s="9">
        <f>SUM(C148:C161)</f>
        <v>0.99999999999999978</v>
      </c>
    </row>
    <row r="164" spans="1:3" x14ac:dyDescent="0.3">
      <c r="A164" s="3" t="s">
        <v>101</v>
      </c>
      <c r="B164" s="5" t="s">
        <v>49</v>
      </c>
      <c r="C164" s="12" t="s">
        <v>40</v>
      </c>
    </row>
    <row r="165" spans="1:3" x14ac:dyDescent="0.3">
      <c r="A165" s="2" t="s">
        <v>102</v>
      </c>
      <c r="B165" s="2">
        <v>6</v>
      </c>
      <c r="C165" s="7">
        <f>B165/B167</f>
        <v>0.6</v>
      </c>
    </row>
    <row r="166" spans="1:3" x14ac:dyDescent="0.3">
      <c r="A166" s="2" t="s">
        <v>103</v>
      </c>
      <c r="B166" s="2">
        <v>4</v>
      </c>
      <c r="C166" s="7">
        <f>B166/B167</f>
        <v>0.4</v>
      </c>
    </row>
    <row r="167" spans="1:3" x14ac:dyDescent="0.3">
      <c r="A167" s="6" t="s">
        <v>112</v>
      </c>
      <c r="B167" s="6">
        <f>SUM(B165:B166)</f>
        <v>10</v>
      </c>
      <c r="C167" s="9">
        <f>SUM(C165:C166)</f>
        <v>1</v>
      </c>
    </row>
    <row r="169" spans="1:3" x14ac:dyDescent="0.3">
      <c r="A169" s="3" t="s">
        <v>104</v>
      </c>
      <c r="B169" s="5" t="s">
        <v>105</v>
      </c>
      <c r="C169" s="12" t="s">
        <v>41</v>
      </c>
    </row>
    <row r="170" spans="1:3" x14ac:dyDescent="0.3">
      <c r="A170" s="2" t="s">
        <v>107</v>
      </c>
      <c r="B170" s="2">
        <v>6</v>
      </c>
      <c r="C170" s="7">
        <f>B170/B172</f>
        <v>0.6</v>
      </c>
    </row>
    <row r="171" spans="1:3" x14ac:dyDescent="0.3">
      <c r="A171" s="2" t="s">
        <v>108</v>
      </c>
      <c r="B171" s="2">
        <v>4</v>
      </c>
      <c r="C171" s="7">
        <f>B171/B172</f>
        <v>0.4</v>
      </c>
    </row>
    <row r="172" spans="1:3" x14ac:dyDescent="0.3">
      <c r="A172" s="6" t="s">
        <v>112</v>
      </c>
      <c r="B172" s="6">
        <f>SUM(B170:B171)</f>
        <v>10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中護健康學院</vt:lpstr>
      <vt:lpstr>美容系</vt:lpstr>
      <vt:lpstr>老服系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2017-05-05T03:20:41Z</dcterms:modified>
</cp:coreProperties>
</file>