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01.680\"/>
    </mc:Choice>
  </mc:AlternateContent>
  <bookViews>
    <workbookView xWindow="0" yWindow="0" windowWidth="28800" windowHeight="12300"/>
  </bookViews>
  <sheets>
    <sheet name="全校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2" l="1"/>
  <c r="B117" i="2"/>
  <c r="B109" i="2"/>
  <c r="B101" i="2"/>
  <c r="B93" i="2"/>
  <c r="B85" i="2"/>
  <c r="B77" i="2"/>
  <c r="B69" i="2"/>
  <c r="B61" i="2"/>
  <c r="B53" i="2"/>
  <c r="B45" i="2"/>
  <c r="B37" i="2"/>
  <c r="C32" i="2" l="1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8" i="2"/>
  <c r="C89" i="2"/>
  <c r="C90" i="2"/>
  <c r="C91" i="2"/>
  <c r="C96" i="2"/>
  <c r="C97" i="2"/>
  <c r="C98" i="2"/>
  <c r="C104" i="2"/>
  <c r="C105" i="2"/>
  <c r="C106" i="2"/>
  <c r="C112" i="2"/>
  <c r="C113" i="2"/>
  <c r="C114" i="2"/>
  <c r="B11" i="2"/>
  <c r="C6" i="2" s="1"/>
  <c r="B19" i="2"/>
  <c r="C14" i="2" s="1"/>
  <c r="B27" i="2"/>
  <c r="C23" i="2" s="1"/>
  <c r="B125" i="2"/>
  <c r="C122" i="2" s="1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21" i="2"/>
  <c r="C26" i="2"/>
  <c r="C22" i="2"/>
  <c r="C158" i="2"/>
  <c r="C154" i="2"/>
  <c r="C150" i="2"/>
  <c r="C144" i="2"/>
  <c r="C140" i="2"/>
  <c r="C120" i="2"/>
  <c r="C25" i="2"/>
  <c r="C16" i="2"/>
  <c r="C8" i="2"/>
  <c r="C161" i="2"/>
  <c r="C157" i="2"/>
  <c r="C153" i="2"/>
  <c r="C149" i="2"/>
  <c r="C143" i="2"/>
  <c r="C139" i="2"/>
  <c r="C145" i="2" s="1"/>
  <c r="C24" i="2"/>
  <c r="C15" i="2"/>
  <c r="C7" i="2"/>
  <c r="C11" i="2" s="1"/>
  <c r="C160" i="2"/>
  <c r="C156" i="2"/>
  <c r="C152" i="2"/>
  <c r="C142" i="2"/>
  <c r="C162" i="2" l="1"/>
</calcChain>
</file>

<file path=xl/sharedStrings.xml><?xml version="1.0" encoding="utf-8"?>
<sst xmlns="http://schemas.openxmlformats.org/spreadsheetml/2006/main" count="191" uniqueCount="103">
  <si>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</si>
  <si>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</si>
  <si>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</si>
  <si>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</si>
  <si>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</si>
  <si>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</si>
  <si>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</si>
  <si>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</si>
  <si>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</si>
  <si>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</si>
  <si>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</si>
  <si>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</si>
  <si>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</si>
  <si>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</si>
  <si>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</si>
  <si>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</si>
  <si>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</si>
  <si>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</si>
  <si>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</si>
  <si>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</si>
  <si>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</si>
  <si>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</si>
  <si>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</si>
  <si>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</si>
  <si>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</si>
  <si>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</si>
  <si>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</si>
  <si>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</si>
  <si>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</si>
  <si>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</si>
  <si>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</si>
  <si>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</si>
  <si>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</si>
  <si>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</si>
  <si>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</si>
  <si>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</si>
  <si>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</si>
  <si>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</si>
  <si>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</si>
  <si>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</si>
  <si>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</si>
  <si>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</si>
  <si>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</si>
  <si>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</si>
  <si>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</si>
  <si>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</si>
  <si>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</si>
  <si>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</si>
  <si>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</si>
  <si>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</si>
  <si>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</si>
  <si>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</si>
  <si>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</si>
  <si>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</si>
  <si>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</si>
  <si>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</si>
  <si>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</si>
  <si>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</si>
  <si>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</si>
  <si>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</si>
  <si>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</si>
  <si>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</si>
  <si>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</si>
  <si>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</si>
  <si>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</si>
  <si>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</si>
  <si>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</si>
  <si>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</si>
  <si>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</si>
  <si>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</si>
  <si>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</si>
  <si>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</si>
  <si>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</si>
  <si>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</si>
  <si>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</si>
  <si>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</si>
  <si>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</si>
  <si>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</si>
  <si>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</si>
  <si>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</si>
  <si>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</si>
  <si>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</si>
  <si>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</si>
  <si>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</si>
  <si>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</si>
  <si>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</si>
  <si>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</si>
  <si>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</si>
  <si>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</si>
  <si>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</si>
  <si>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</si>
  <si>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</si>
  <si>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</si>
  <si>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</si>
  <si>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</si>
  <si>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</si>
  <si>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</si>
  <si>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</si>
  <si>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</si>
  <si>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</si>
  <si>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</si>
  <si>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>104學年度全校雇主滿意調查結果(全校)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</si>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</sst>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全校!$C$5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全校!$C$6:$C$10</c:f>
              <c:numCache>
                <c:formatCode>0.00%</c:formatCode>
                <c:ptCount val="5"/>
                <c:pt idx="0">
                  <c:v>0.32863849765258218</c:v>
                </c:pt>
                <c:pt idx="1">
                  <c:v>0.60563380281690138</c:v>
                </c:pt>
                <c:pt idx="2">
                  <c:v>6.5727699530516437E-2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447848"/>
        <c:axId val="317444712"/>
      </c:barChart>
      <c:catAx>
        <c:axId val="31744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7444712"/>
        <c:crosses val="autoZero"/>
        <c:auto val="1"/>
        <c:lblAlgn val="ctr"/>
        <c:lblOffset val="100"/>
        <c:noMultiLvlLbl val="0"/>
      </c:catAx>
      <c:valAx>
        <c:axId val="31744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7447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全校!$C$80:$C$84</c:f>
              <c:numCache>
                <c:formatCode>0.00%</c:formatCode>
                <c:ptCount val="5"/>
                <c:pt idx="0">
                  <c:v>0.36619718309859156</c:v>
                </c:pt>
                <c:pt idx="1">
                  <c:v>0.50704225352112675</c:v>
                </c:pt>
                <c:pt idx="2">
                  <c:v>0.12676056338028169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16016"/>
        <c:axId val="320423072"/>
      </c:barChart>
      <c:catAx>
        <c:axId val="32041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23072"/>
        <c:crosses val="autoZero"/>
        <c:auto val="1"/>
        <c:lblAlgn val="ctr"/>
        <c:lblOffset val="100"/>
        <c:noMultiLvlLbl val="0"/>
      </c:catAx>
      <c:valAx>
        <c:axId val="3204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全校!$C$88:$C$92</c:f>
              <c:numCache>
                <c:formatCode>0.00%</c:formatCode>
                <c:ptCount val="5"/>
                <c:pt idx="0">
                  <c:v>0.19248826291079812</c:v>
                </c:pt>
                <c:pt idx="1">
                  <c:v>0.47417840375586856</c:v>
                </c:pt>
                <c:pt idx="2">
                  <c:v>0.31924882629107981</c:v>
                </c:pt>
                <c:pt idx="3">
                  <c:v>1.4084507042253521E-2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17192"/>
        <c:axId val="320418760"/>
      </c:barChart>
      <c:catAx>
        <c:axId val="320417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8760"/>
        <c:crosses val="autoZero"/>
        <c:auto val="1"/>
        <c:lblAlgn val="ctr"/>
        <c:lblOffset val="100"/>
        <c:noMultiLvlLbl val="0"/>
      </c:catAx>
      <c:valAx>
        <c:axId val="32041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7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全校!$C$96:$C$100</c:f>
              <c:numCache>
                <c:formatCode>0.00%</c:formatCode>
                <c:ptCount val="5"/>
                <c:pt idx="0">
                  <c:v>0.18309859154929578</c:v>
                </c:pt>
                <c:pt idx="1">
                  <c:v>0.59624413145539901</c:v>
                </c:pt>
                <c:pt idx="2">
                  <c:v>0.22065727699530516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20720"/>
        <c:axId val="320416408"/>
      </c:barChart>
      <c:catAx>
        <c:axId val="32042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6408"/>
        <c:crosses val="autoZero"/>
        <c:auto val="1"/>
        <c:lblAlgn val="ctr"/>
        <c:lblOffset val="100"/>
        <c:noMultiLvlLbl val="0"/>
      </c:catAx>
      <c:valAx>
        <c:axId val="320416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2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全校!$C$104:$C$108</c:f>
              <c:numCache>
                <c:formatCode>0.00%</c:formatCode>
                <c:ptCount val="5"/>
                <c:pt idx="0">
                  <c:v>0.30985915492957744</c:v>
                </c:pt>
                <c:pt idx="1">
                  <c:v>0.57276995305164324</c:v>
                </c:pt>
                <c:pt idx="2">
                  <c:v>0.11267605633802817</c:v>
                </c:pt>
                <c:pt idx="3">
                  <c:v>4.6948356807511738E-3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17584"/>
        <c:axId val="320419936"/>
      </c:barChart>
      <c:catAx>
        <c:axId val="32041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9936"/>
        <c:crosses val="autoZero"/>
        <c:auto val="1"/>
        <c:lblAlgn val="ctr"/>
        <c:lblOffset val="100"/>
        <c:noMultiLvlLbl val="0"/>
      </c:catAx>
      <c:valAx>
        <c:axId val="32041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全校!$C$112:$C$116</c:f>
              <c:numCache>
                <c:formatCode>0.00%</c:formatCode>
                <c:ptCount val="5"/>
                <c:pt idx="0">
                  <c:v>0.36150234741784038</c:v>
                </c:pt>
                <c:pt idx="1">
                  <c:v>0.56338028169014087</c:v>
                </c:pt>
                <c:pt idx="2">
                  <c:v>7.5117370892018781E-2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21504"/>
        <c:axId val="320416800"/>
      </c:barChart>
      <c:catAx>
        <c:axId val="32042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6800"/>
        <c:crosses val="autoZero"/>
        <c:auto val="1"/>
        <c:lblAlgn val="ctr"/>
        <c:lblOffset val="100"/>
        <c:noMultiLvlLbl val="0"/>
      </c:catAx>
      <c:valAx>
        <c:axId val="32041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2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全校!$C$120:$C$124</c:f>
              <c:numCache>
                <c:formatCode>0.00%</c:formatCode>
                <c:ptCount val="5"/>
                <c:pt idx="0">
                  <c:v>0.48826291079812206</c:v>
                </c:pt>
                <c:pt idx="1">
                  <c:v>0.47417840375586856</c:v>
                </c:pt>
                <c:pt idx="2">
                  <c:v>3.7558685446009391E-2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20328"/>
        <c:axId val="320415624"/>
      </c:barChart>
      <c:catAx>
        <c:axId val="32042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5624"/>
        <c:crosses val="autoZero"/>
        <c:auto val="1"/>
        <c:lblAlgn val="ctr"/>
        <c:lblOffset val="100"/>
        <c:noMultiLvlLbl val="0"/>
      </c:catAx>
      <c:valAx>
        <c:axId val="32041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2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全校!$C$130:$C$134</c:f>
              <c:numCache>
                <c:formatCode>0.00%</c:formatCode>
                <c:ptCount val="5"/>
                <c:pt idx="0">
                  <c:v>0.48826291079812206</c:v>
                </c:pt>
                <c:pt idx="1">
                  <c:v>0.46948356807511737</c:v>
                </c:pt>
                <c:pt idx="2">
                  <c:v>4.2253521126760563E-2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782096"/>
        <c:axId val="320784056"/>
      </c:barChart>
      <c:catAx>
        <c:axId val="32078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4056"/>
        <c:crosses val="autoZero"/>
        <c:auto val="1"/>
        <c:lblAlgn val="ctr"/>
        <c:lblOffset val="100"/>
        <c:noMultiLvlLbl val="0"/>
      </c:catAx>
      <c:valAx>
        <c:axId val="32078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全校!$C$138:$C$144</c:f>
              <c:numCache>
                <c:formatCode>0.00%</c:formatCode>
                <c:ptCount val="7"/>
                <c:pt idx="0">
                  <c:v>0.16111111111111112</c:v>
                </c:pt>
                <c:pt idx="1">
                  <c:v>0.20555555555555555</c:v>
                </c:pt>
                <c:pt idx="2">
                  <c:v>0.22777777777777777</c:v>
                </c:pt>
                <c:pt idx="3">
                  <c:v>0.19444444444444445</c:v>
                </c:pt>
                <c:pt idx="4">
                  <c:v>9.4444444444444442E-2</c:v>
                </c:pt>
                <c:pt idx="5">
                  <c:v>9.8148148148148151E-2</c:v>
                </c:pt>
                <c:pt idx="6">
                  <c:v>1.8518518518518517E-2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782880"/>
        <c:axId val="320781704"/>
      </c:barChart>
      <c:catAx>
        <c:axId val="32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1704"/>
        <c:crosses val="autoZero"/>
        <c:auto val="1"/>
        <c:lblAlgn val="ctr"/>
        <c:lblOffset val="100"/>
        <c:noMultiLvlLbl val="0"/>
      </c:catAx>
      <c:valAx>
        <c:axId val="320781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全校!$C$148:$C$161</c:f>
              <c:numCache>
                <c:formatCode>0.00%</c:formatCode>
                <c:ptCount val="14"/>
                <c:pt idx="0">
                  <c:v>3.0392156862745098E-2</c:v>
                </c:pt>
                <c:pt idx="1">
                  <c:v>0.1</c:v>
                </c:pt>
                <c:pt idx="2">
                  <c:v>4.7058823529411764E-2</c:v>
                </c:pt>
                <c:pt idx="3">
                  <c:v>9.2156862745098045E-2</c:v>
                </c:pt>
                <c:pt idx="4">
                  <c:v>2.8431372549019607E-2</c:v>
                </c:pt>
                <c:pt idx="5">
                  <c:v>9.6078431372549025E-2</c:v>
                </c:pt>
                <c:pt idx="6">
                  <c:v>0.15196078431372548</c:v>
                </c:pt>
                <c:pt idx="7">
                  <c:v>5.1960784313725493E-2</c:v>
                </c:pt>
                <c:pt idx="8">
                  <c:v>9.6078431372549025E-2</c:v>
                </c:pt>
                <c:pt idx="9">
                  <c:v>2.0588235294117647E-2</c:v>
                </c:pt>
                <c:pt idx="10">
                  <c:v>0.1676470588235294</c:v>
                </c:pt>
                <c:pt idx="11">
                  <c:v>4.3137254901960784E-2</c:v>
                </c:pt>
                <c:pt idx="12">
                  <c:v>5.3921568627450983E-2</c:v>
                </c:pt>
                <c:pt idx="13">
                  <c:v>2.0588235294117647E-2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778960"/>
        <c:axId val="320783272"/>
      </c:barChart>
      <c:catAx>
        <c:axId val="32077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3272"/>
        <c:crosses val="autoZero"/>
        <c:auto val="1"/>
        <c:lblAlgn val="ctr"/>
        <c:lblOffset val="100"/>
        <c:noMultiLvlLbl val="0"/>
      </c:catAx>
      <c:valAx>
        <c:axId val="32078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7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全校!$C$165:$C$166</c:f>
              <c:numCache>
                <c:formatCode>0.00%</c:formatCode>
                <c:ptCount val="2"/>
                <c:pt idx="0">
                  <c:v>0.72300469483568075</c:v>
                </c:pt>
                <c:pt idx="1">
                  <c:v>0.27699530516431925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784840"/>
        <c:axId val="320782488"/>
      </c:barChart>
      <c:catAx>
        <c:axId val="32078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2488"/>
        <c:crosses val="autoZero"/>
        <c:auto val="1"/>
        <c:lblAlgn val="ctr"/>
        <c:lblOffset val="100"/>
        <c:noMultiLvlLbl val="0"/>
      </c:catAx>
      <c:valAx>
        <c:axId val="320782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全校!$C$14:$C$18</c:f>
              <c:numCache>
                <c:formatCode>0.00%</c:formatCode>
                <c:ptCount val="5"/>
                <c:pt idx="0">
                  <c:v>0.34272300469483569</c:v>
                </c:pt>
                <c:pt idx="1">
                  <c:v>0.55868544600938963</c:v>
                </c:pt>
                <c:pt idx="2">
                  <c:v>9.8591549295774641E-2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445104"/>
        <c:axId val="319233560"/>
      </c:barChart>
      <c:catAx>
        <c:axId val="31744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3560"/>
        <c:crosses val="autoZero"/>
        <c:auto val="1"/>
        <c:lblAlgn val="ctr"/>
        <c:lblOffset val="100"/>
        <c:noMultiLvlLbl val="0"/>
      </c:catAx>
      <c:valAx>
        <c:axId val="31923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74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全校!$C$170:$C$171</c:f>
              <c:numCache>
                <c:formatCode>0.00%</c:formatCode>
                <c:ptCount val="2"/>
                <c:pt idx="0">
                  <c:v>0.68075117370892024</c:v>
                </c:pt>
                <c:pt idx="1">
                  <c:v>0.31924882629107981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779352"/>
        <c:axId val="320785232"/>
      </c:barChart>
      <c:catAx>
        <c:axId val="32077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85232"/>
        <c:crosses val="autoZero"/>
        <c:auto val="1"/>
        <c:lblAlgn val="ctr"/>
        <c:lblOffset val="100"/>
        <c:noMultiLvlLbl val="0"/>
      </c:catAx>
      <c:valAx>
        <c:axId val="3207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779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全校!$A$22:$A$26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全校!$C$22:$C$26</c:f>
              <c:numCache>
                <c:formatCode>0.00%</c:formatCode>
                <c:ptCount val="5"/>
                <c:pt idx="0">
                  <c:v>0.16901408450704225</c:v>
                </c:pt>
                <c:pt idx="1">
                  <c:v>0.36150234741784038</c:v>
                </c:pt>
                <c:pt idx="2">
                  <c:v>0.45070422535211269</c:v>
                </c:pt>
                <c:pt idx="3">
                  <c:v>1.4084507042253521E-2</c:v>
                </c:pt>
                <c:pt idx="4">
                  <c:v>4.6948356807511738E-3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233952"/>
        <c:axId val="319230032"/>
      </c:barChart>
      <c:catAx>
        <c:axId val="31923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0032"/>
        <c:crosses val="autoZero"/>
        <c:auto val="1"/>
        <c:lblAlgn val="ctr"/>
        <c:lblOffset val="100"/>
        <c:noMultiLvlLbl val="0"/>
      </c:catAx>
      <c:valAx>
        <c:axId val="31923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全校!$C$32:$C$36</c:f>
              <c:numCache>
                <c:formatCode>0.00%</c:formatCode>
                <c:ptCount val="5"/>
                <c:pt idx="0">
                  <c:v>0.38028169014084506</c:v>
                </c:pt>
                <c:pt idx="1">
                  <c:v>0.5258215962441315</c:v>
                </c:pt>
                <c:pt idx="2">
                  <c:v>9.3896713615023469E-2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227288"/>
        <c:axId val="319227680"/>
      </c:barChart>
      <c:catAx>
        <c:axId val="31922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27680"/>
        <c:crosses val="autoZero"/>
        <c:auto val="1"/>
        <c:lblAlgn val="ctr"/>
        <c:lblOffset val="100"/>
        <c:noMultiLvlLbl val="0"/>
      </c:catAx>
      <c:valAx>
        <c:axId val="31922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2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全校!$C$40:$C$44</c:f>
              <c:numCache>
                <c:formatCode>0.00%</c:formatCode>
                <c:ptCount val="5"/>
                <c:pt idx="0">
                  <c:v>0.50234741784037562</c:v>
                </c:pt>
                <c:pt idx="1">
                  <c:v>0.42253521126760563</c:v>
                </c:pt>
                <c:pt idx="2">
                  <c:v>7.5117370892018781E-2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228464"/>
        <c:axId val="319231208"/>
      </c:barChart>
      <c:catAx>
        <c:axId val="31922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1208"/>
        <c:crosses val="autoZero"/>
        <c:auto val="1"/>
        <c:lblAlgn val="ctr"/>
        <c:lblOffset val="100"/>
        <c:noMultiLvlLbl val="0"/>
      </c:catAx>
      <c:valAx>
        <c:axId val="31923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2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全校!$C$48:$C$52</c:f>
              <c:numCache>
                <c:formatCode>0.00%</c:formatCode>
                <c:ptCount val="5"/>
                <c:pt idx="0">
                  <c:v>0.47887323943661969</c:v>
                </c:pt>
                <c:pt idx="1">
                  <c:v>0.45539906103286387</c:v>
                </c:pt>
                <c:pt idx="2">
                  <c:v>6.5727699530516437E-2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230816"/>
        <c:axId val="319234736"/>
      </c:barChart>
      <c:catAx>
        <c:axId val="31923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4736"/>
        <c:crosses val="autoZero"/>
        <c:auto val="1"/>
        <c:lblAlgn val="ctr"/>
        <c:lblOffset val="100"/>
        <c:noMultiLvlLbl val="0"/>
      </c:catAx>
      <c:valAx>
        <c:axId val="31923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全校!$C$56:$C$60</c:f>
              <c:numCache>
                <c:formatCode>0.00%</c:formatCode>
                <c:ptCount val="5"/>
                <c:pt idx="0">
                  <c:v>0.30516431924882631</c:v>
                </c:pt>
                <c:pt idx="1">
                  <c:v>0.56338028169014087</c:v>
                </c:pt>
                <c:pt idx="2">
                  <c:v>0.13145539906103287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228072"/>
        <c:axId val="319229640"/>
      </c:barChart>
      <c:catAx>
        <c:axId val="31922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29640"/>
        <c:crosses val="autoZero"/>
        <c:auto val="1"/>
        <c:lblAlgn val="ctr"/>
        <c:lblOffset val="100"/>
        <c:noMultiLvlLbl val="0"/>
      </c:catAx>
      <c:valAx>
        <c:axId val="31922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2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全校!$C$64:$C$68</c:f>
              <c:numCache>
                <c:formatCode>0.00%</c:formatCode>
                <c:ptCount val="5"/>
                <c:pt idx="0">
                  <c:v>0.39906103286384975</c:v>
                </c:pt>
                <c:pt idx="1">
                  <c:v>0.50234741784037562</c:v>
                </c:pt>
                <c:pt idx="2">
                  <c:v>9.8591549295774641E-2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9230424"/>
        <c:axId val="319231992"/>
      </c:barChart>
      <c:catAx>
        <c:axId val="31923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1992"/>
        <c:crosses val="autoZero"/>
        <c:auto val="1"/>
        <c:lblAlgn val="ctr"/>
        <c:lblOffset val="100"/>
        <c:noMultiLvlLbl val="0"/>
      </c:catAx>
      <c:valAx>
        <c:axId val="31923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1923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全校!$C$72:$C$76</c:f>
              <c:numCache>
                <c:formatCode>0.00%</c:formatCode>
                <c:ptCount val="5"/>
                <c:pt idx="0">
                  <c:v>0.30516431924882631</c:v>
                </c:pt>
                <c:pt idx="1">
                  <c:v>0.5539906103286385</c:v>
                </c:pt>
                <c:pt idx="2">
                  <c:v>0.14084507042253522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417976"/>
        <c:axId val="320422680"/>
      </c:barChart>
      <c:catAx>
        <c:axId val="32041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22680"/>
        <c:crosses val="autoZero"/>
        <c:auto val="1"/>
        <c:lblAlgn val="ctr"/>
        <c:lblOffset val="100"/>
        <c:noMultiLvlLbl val="0"/>
      </c:catAx>
      <c:valAx>
        <c:axId val="32042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2041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19</xdr:row>
      <xdr:rowOff>209549</xdr:rowOff>
    </xdr:from>
    <xdr:to>
      <xdr:col>12</xdr:col>
      <xdr:colOff>0</xdr:colOff>
      <xdr:row>27</xdr:row>
      <xdr:rowOff>9524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30</xdr:row>
      <xdr:rowOff>9525</xdr:rowOff>
    </xdr:from>
    <xdr:to>
      <xdr:col>12</xdr:col>
      <xdr:colOff>9525</xdr:colOff>
      <xdr:row>37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69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70</xdr:row>
      <xdr:rowOff>0</xdr:rowOff>
    </xdr:from>
    <xdr:to>
      <xdr:col>12</xdr:col>
      <xdr:colOff>0</xdr:colOff>
      <xdr:row>76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78</xdr:row>
      <xdr:rowOff>9525</xdr:rowOff>
    </xdr:from>
    <xdr:to>
      <xdr:col>12</xdr:col>
      <xdr:colOff>0</xdr:colOff>
      <xdr:row>85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118</xdr:row>
      <xdr:rowOff>0</xdr:rowOff>
    </xdr:from>
    <xdr:to>
      <xdr:col>12</xdr:col>
      <xdr:colOff>0</xdr:colOff>
      <xdr:row>124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3" t="s">
        <v>101</v>
      </c>
      <c r="B1" s="13"/>
      <c r="C1" s="13"/>
      <c r="D1" s="13"/>
      <c r="E1" s="13"/>
      <c r="F1" s="13"/>
      <c r="G1" s="13"/>
      <c r="H1" s="13"/>
      <c r="I1" s="13"/>
    </row>
    <row r="2" spans="1:9" x14ac:dyDescent="0.3">
      <c r="A2" s="14" t="s">
        <v>37</v>
      </c>
      <c r="B2" s="14"/>
      <c r="C2" s="14"/>
      <c r="D2" s="14"/>
      <c r="E2" s="14"/>
      <c r="F2" s="14"/>
      <c r="G2" s="14"/>
      <c r="H2" s="14"/>
      <c r="I2" s="15"/>
    </row>
    <row r="3" spans="1:9" x14ac:dyDescent="0.3">
      <c r="A3" s="8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70</v>
      </c>
      <c r="C6" s="7">
        <f>B6/B11</f>
        <v>0.32863849765258218</v>
      </c>
    </row>
    <row r="7" spans="1:9" x14ac:dyDescent="0.3">
      <c r="A7" s="2" t="s">
        <v>43</v>
      </c>
      <c r="B7" s="2">
        <v>129</v>
      </c>
      <c r="C7" s="7">
        <f>B7/B11</f>
        <v>0.60563380281690138</v>
      </c>
    </row>
    <row r="8" spans="1:9" x14ac:dyDescent="0.3">
      <c r="A8" s="2" t="s">
        <v>44</v>
      </c>
      <c r="B8" s="2">
        <v>14</v>
      </c>
      <c r="C8" s="7">
        <f>B8/B11</f>
        <v>6.5727699530516437E-2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213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73</v>
      </c>
      <c r="C14" s="7">
        <f>B14/B19</f>
        <v>0.34272300469483569</v>
      </c>
    </row>
    <row r="15" spans="1:9" x14ac:dyDescent="0.3">
      <c r="A15" s="2" t="s">
        <v>48</v>
      </c>
      <c r="B15" s="2">
        <v>119</v>
      </c>
      <c r="C15" s="7">
        <f>B15/B19</f>
        <v>0.55868544600938963</v>
      </c>
    </row>
    <row r="16" spans="1:9" x14ac:dyDescent="0.3">
      <c r="A16" s="2" t="s">
        <v>49</v>
      </c>
      <c r="B16" s="2">
        <v>21</v>
      </c>
      <c r="C16" s="7">
        <f>B16/B19</f>
        <v>9.8591549295774641E-2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51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213</v>
      </c>
      <c r="C19" s="9">
        <v>1</v>
      </c>
    </row>
    <row r="20" spans="1:4" x14ac:dyDescent="0.3">
      <c r="A20" s="4"/>
      <c r="B20" s="4">
        <v>0</v>
      </c>
      <c r="C20" s="11"/>
    </row>
    <row r="21" spans="1:4" x14ac:dyDescent="0.3">
      <c r="A21" s="3" t="s">
        <v>23</v>
      </c>
      <c r="B21" s="2" t="s">
        <v>100</v>
      </c>
      <c r="C21" s="7" t="s">
        <v>52</v>
      </c>
    </row>
    <row r="22" spans="1:4" x14ac:dyDescent="0.3">
      <c r="A22" s="2" t="s">
        <v>53</v>
      </c>
      <c r="B22" s="2">
        <v>36</v>
      </c>
      <c r="C22" s="7">
        <f>B22/B27</f>
        <v>0.16901408450704225</v>
      </c>
    </row>
    <row r="23" spans="1:4" x14ac:dyDescent="0.3">
      <c r="A23" s="2" t="s">
        <v>54</v>
      </c>
      <c r="B23" s="2">
        <v>77</v>
      </c>
      <c r="C23" s="7">
        <f>B23/B27</f>
        <v>0.36150234741784038</v>
      </c>
    </row>
    <row r="24" spans="1:4" x14ac:dyDescent="0.3">
      <c r="A24" s="2" t="s">
        <v>44</v>
      </c>
      <c r="B24" s="2">
        <v>96</v>
      </c>
      <c r="C24" s="7">
        <f>B24/B27</f>
        <v>0.45070422535211269</v>
      </c>
    </row>
    <row r="25" spans="1:4" x14ac:dyDescent="0.3">
      <c r="A25" s="2" t="s">
        <v>45</v>
      </c>
      <c r="B25" s="2">
        <v>3</v>
      </c>
      <c r="C25" s="7">
        <f>B25/B27</f>
        <v>1.4084507042253521E-2</v>
      </c>
    </row>
    <row r="26" spans="1:4" x14ac:dyDescent="0.3">
      <c r="A26" s="2" t="s">
        <v>55</v>
      </c>
      <c r="B26" s="2">
        <v>1</v>
      </c>
      <c r="C26" s="7">
        <f>B26/B27</f>
        <v>4.6948356807511738E-3</v>
      </c>
    </row>
    <row r="27" spans="1:4" x14ac:dyDescent="0.3">
      <c r="A27" s="6" t="s">
        <v>99</v>
      </c>
      <c r="B27" s="6">
        <f>SUM(B22:B26)</f>
        <v>213</v>
      </c>
      <c r="C27" s="9">
        <v>1</v>
      </c>
    </row>
    <row r="28" spans="1:4" x14ac:dyDescent="0.3">
      <c r="B28" s="1">
        <v>0</v>
      </c>
    </row>
    <row r="29" spans="1:4" x14ac:dyDescent="0.3">
      <c r="A29" s="8" t="s">
        <v>0</v>
      </c>
      <c r="B29" s="1">
        <v>0</v>
      </c>
    </row>
    <row r="30" spans="1:4" x14ac:dyDescent="0.3">
      <c r="B30" s="1">
        <v>0</v>
      </c>
      <c r="D30" s="4"/>
    </row>
    <row r="31" spans="1:4" x14ac:dyDescent="0.3">
      <c r="A31" s="3" t="s">
        <v>24</v>
      </c>
      <c r="B31" s="2" t="s">
        <v>100</v>
      </c>
      <c r="C31" s="7" t="s">
        <v>39</v>
      </c>
      <c r="D31" s="4"/>
    </row>
    <row r="32" spans="1:4" x14ac:dyDescent="0.3">
      <c r="A32" s="2" t="s">
        <v>41</v>
      </c>
      <c r="B32" s="2">
        <v>81</v>
      </c>
      <c r="C32" s="7">
        <f>B32/B37</f>
        <v>0.38028169014084506</v>
      </c>
      <c r="D32" s="4"/>
    </row>
    <row r="33" spans="1:4" x14ac:dyDescent="0.3">
      <c r="A33" s="2" t="s">
        <v>43</v>
      </c>
      <c r="B33" s="2">
        <v>112</v>
      </c>
      <c r="C33" s="7">
        <f>B33/B37</f>
        <v>0.5258215962441315</v>
      </c>
      <c r="D33" s="4"/>
    </row>
    <row r="34" spans="1:4" x14ac:dyDescent="0.3">
      <c r="A34" s="2" t="s">
        <v>44</v>
      </c>
      <c r="B34" s="2">
        <v>20</v>
      </c>
      <c r="C34" s="7">
        <f>B34/B37</f>
        <v>9.3896713615023469E-2</v>
      </c>
      <c r="D34" s="4"/>
    </row>
    <row r="35" spans="1:4" x14ac:dyDescent="0.3">
      <c r="A35" s="2" t="s">
        <v>56</v>
      </c>
      <c r="B35" s="2">
        <v>0</v>
      </c>
      <c r="C35" s="7"/>
    </row>
    <row r="36" spans="1:4" x14ac:dyDescent="0.3">
      <c r="A36" s="2" t="s">
        <v>57</v>
      </c>
      <c r="B36" s="2">
        <v>0</v>
      </c>
      <c r="C36" s="7"/>
    </row>
    <row r="37" spans="1:4" x14ac:dyDescent="0.3">
      <c r="A37" s="6" t="s">
        <v>99</v>
      </c>
      <c r="B37" s="6">
        <f>SUM(B32:B36)</f>
        <v>213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25</v>
      </c>
      <c r="B39" s="2" t="s">
        <v>100</v>
      </c>
      <c r="C39" s="7" t="s">
        <v>39</v>
      </c>
    </row>
    <row r="40" spans="1:4" x14ac:dyDescent="0.3">
      <c r="A40" s="2" t="s">
        <v>41</v>
      </c>
      <c r="B40" s="2">
        <v>107</v>
      </c>
      <c r="C40" s="7">
        <f>B40/B45</f>
        <v>0.50234741784037562</v>
      </c>
    </row>
    <row r="41" spans="1:4" x14ac:dyDescent="0.3">
      <c r="A41" s="2" t="s">
        <v>43</v>
      </c>
      <c r="B41" s="2">
        <v>90</v>
      </c>
      <c r="C41" s="7">
        <f>B41/B45</f>
        <v>0.42253521126760563</v>
      </c>
    </row>
    <row r="42" spans="1:4" x14ac:dyDescent="0.3">
      <c r="A42" s="2" t="s">
        <v>44</v>
      </c>
      <c r="B42" s="2">
        <v>16</v>
      </c>
      <c r="C42" s="7">
        <f>B42/B45</f>
        <v>7.5117370892018781E-2</v>
      </c>
    </row>
    <row r="43" spans="1:4" x14ac:dyDescent="0.3">
      <c r="A43" s="2" t="s">
        <v>46</v>
      </c>
      <c r="B43" s="2">
        <v>0</v>
      </c>
      <c r="C43" s="7"/>
    </row>
    <row r="44" spans="1:4" x14ac:dyDescent="0.3">
      <c r="A44" s="2" t="s">
        <v>47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213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26</v>
      </c>
      <c r="B47" s="2" t="s">
        <v>100</v>
      </c>
      <c r="C47" s="7" t="s">
        <v>58</v>
      </c>
    </row>
    <row r="48" spans="1:4" x14ac:dyDescent="0.3">
      <c r="A48" s="2" t="s">
        <v>59</v>
      </c>
      <c r="B48" s="2">
        <v>102</v>
      </c>
      <c r="C48" s="7">
        <f>B48/B53</f>
        <v>0.47887323943661969</v>
      </c>
    </row>
    <row r="49" spans="1:4" x14ac:dyDescent="0.3">
      <c r="A49" s="2" t="s">
        <v>43</v>
      </c>
      <c r="B49" s="2">
        <v>97</v>
      </c>
      <c r="C49" s="7">
        <f>B49/B53</f>
        <v>0.45539906103286387</v>
      </c>
    </row>
    <row r="50" spans="1:4" x14ac:dyDescent="0.3">
      <c r="A50" s="2" t="s">
        <v>44</v>
      </c>
      <c r="B50" s="2">
        <v>14</v>
      </c>
      <c r="C50" s="7">
        <f>B50/B53</f>
        <v>6.5727699530516437E-2</v>
      </c>
    </row>
    <row r="51" spans="1:4" x14ac:dyDescent="0.3">
      <c r="A51" s="2" t="s">
        <v>45</v>
      </c>
      <c r="B51" s="2">
        <v>0</v>
      </c>
      <c r="C51" s="7"/>
    </row>
    <row r="52" spans="1:4" x14ac:dyDescent="0.3">
      <c r="A52" s="2" t="s">
        <v>55</v>
      </c>
      <c r="B52" s="2">
        <v>0</v>
      </c>
      <c r="C52" s="7"/>
      <c r="D52" s="4"/>
    </row>
    <row r="53" spans="1:4" x14ac:dyDescent="0.3">
      <c r="A53" s="6" t="s">
        <v>99</v>
      </c>
      <c r="B53" s="6">
        <f>SUM(B48:B52)</f>
        <v>213</v>
      </c>
      <c r="C53" s="9">
        <v>1</v>
      </c>
    </row>
    <row r="54" spans="1:4" x14ac:dyDescent="0.3">
      <c r="B54" s="1">
        <v>0</v>
      </c>
    </row>
    <row r="55" spans="1:4" x14ac:dyDescent="0.3">
      <c r="A55" s="3" t="s">
        <v>27</v>
      </c>
      <c r="B55" s="2" t="s">
        <v>100</v>
      </c>
      <c r="C55" s="7" t="s">
        <v>39</v>
      </c>
    </row>
    <row r="56" spans="1:4" x14ac:dyDescent="0.3">
      <c r="A56" s="2" t="s">
        <v>41</v>
      </c>
      <c r="B56" s="2">
        <v>65</v>
      </c>
      <c r="C56" s="7">
        <f>B56/B61</f>
        <v>0.30516431924882631</v>
      </c>
    </row>
    <row r="57" spans="1:4" x14ac:dyDescent="0.3">
      <c r="A57" s="2" t="s">
        <v>43</v>
      </c>
      <c r="B57" s="2">
        <v>120</v>
      </c>
      <c r="C57" s="7">
        <f>B57/B61</f>
        <v>0.56338028169014087</v>
      </c>
    </row>
    <row r="58" spans="1:4" x14ac:dyDescent="0.3">
      <c r="A58" s="2" t="s">
        <v>44</v>
      </c>
      <c r="B58" s="2">
        <v>28</v>
      </c>
      <c r="C58" s="7">
        <f>B58/B61</f>
        <v>0.13145539906103287</v>
      </c>
    </row>
    <row r="59" spans="1:4" x14ac:dyDescent="0.3">
      <c r="A59" s="2" t="s">
        <v>45</v>
      </c>
      <c r="B59" s="2">
        <v>0</v>
      </c>
      <c r="C59" s="7"/>
    </row>
    <row r="60" spans="1:4" x14ac:dyDescent="0.3">
      <c r="A60" s="2" t="s">
        <v>55</v>
      </c>
      <c r="B60" s="2">
        <v>0</v>
      </c>
      <c r="C60" s="7"/>
      <c r="D60" s="4"/>
    </row>
    <row r="61" spans="1:4" x14ac:dyDescent="0.3">
      <c r="A61" s="6" t="s">
        <v>99</v>
      </c>
      <c r="B61" s="6">
        <f>SUM(B56:B60)</f>
        <v>213</v>
      </c>
      <c r="C61" s="9">
        <v>1</v>
      </c>
    </row>
    <row r="62" spans="1:4" x14ac:dyDescent="0.3">
      <c r="B62" s="1">
        <v>0</v>
      </c>
    </row>
    <row r="63" spans="1:4" x14ac:dyDescent="0.3">
      <c r="A63" s="3" t="s">
        <v>28</v>
      </c>
      <c r="B63" s="2" t="s">
        <v>100</v>
      </c>
      <c r="C63" s="7" t="s">
        <v>60</v>
      </c>
    </row>
    <row r="64" spans="1:4" x14ac:dyDescent="0.3">
      <c r="A64" s="2" t="s">
        <v>61</v>
      </c>
      <c r="B64" s="2">
        <v>85</v>
      </c>
      <c r="C64" s="7">
        <f>B64/B69</f>
        <v>0.39906103286384975</v>
      </c>
    </row>
    <row r="65" spans="1:13" x14ac:dyDescent="0.3">
      <c r="A65" s="2" t="s">
        <v>62</v>
      </c>
      <c r="B65" s="2">
        <v>107</v>
      </c>
      <c r="C65" s="7">
        <f>B65/B69</f>
        <v>0.50234741784037562</v>
      </c>
    </row>
    <row r="66" spans="1:13" x14ac:dyDescent="0.3">
      <c r="A66" s="2" t="s">
        <v>63</v>
      </c>
      <c r="B66" s="2">
        <v>21</v>
      </c>
      <c r="C66" s="7">
        <f>B66/B69</f>
        <v>9.8591549295774641E-2</v>
      </c>
    </row>
    <row r="67" spans="1:13" x14ac:dyDescent="0.3">
      <c r="A67" s="2" t="s">
        <v>50</v>
      </c>
      <c r="B67" s="2">
        <v>0</v>
      </c>
      <c r="C67" s="7"/>
    </row>
    <row r="68" spans="1:13" x14ac:dyDescent="0.3">
      <c r="A68" s="2" t="s">
        <v>51</v>
      </c>
      <c r="B68" s="2">
        <v>0</v>
      </c>
      <c r="C68" s="7"/>
      <c r="D68" s="4"/>
    </row>
    <row r="69" spans="1:13" x14ac:dyDescent="0.3">
      <c r="A69" s="6" t="s">
        <v>99</v>
      </c>
      <c r="B69" s="6">
        <f>SUM(B64:B68)</f>
        <v>213</v>
      </c>
      <c r="C69" s="9">
        <v>1</v>
      </c>
    </row>
    <row r="70" spans="1:13" x14ac:dyDescent="0.3">
      <c r="B70" s="1">
        <v>0</v>
      </c>
      <c r="M70" s="1" t="s">
        <v>102</v>
      </c>
    </row>
    <row r="71" spans="1:13" x14ac:dyDescent="0.3">
      <c r="A71" s="3" t="s">
        <v>29</v>
      </c>
      <c r="B71" s="2" t="s">
        <v>100</v>
      </c>
      <c r="C71" s="7" t="s">
        <v>64</v>
      </c>
    </row>
    <row r="72" spans="1:13" x14ac:dyDescent="0.3">
      <c r="A72" s="2" t="s">
        <v>65</v>
      </c>
      <c r="B72" s="2">
        <v>65</v>
      </c>
      <c r="C72" s="7">
        <f>B72/B77</f>
        <v>0.30516431924882631</v>
      </c>
    </row>
    <row r="73" spans="1:13" x14ac:dyDescent="0.3">
      <c r="A73" s="2" t="s">
        <v>43</v>
      </c>
      <c r="B73" s="2">
        <v>118</v>
      </c>
      <c r="C73" s="7">
        <f>B73/B77</f>
        <v>0.5539906103286385</v>
      </c>
    </row>
    <row r="74" spans="1:13" x14ac:dyDescent="0.3">
      <c r="A74" s="2" t="s">
        <v>44</v>
      </c>
      <c r="B74" s="2">
        <v>30</v>
      </c>
      <c r="C74" s="7">
        <f>B74/B77</f>
        <v>0.14084507042253522</v>
      </c>
    </row>
    <row r="75" spans="1:13" x14ac:dyDescent="0.3">
      <c r="A75" s="2" t="s">
        <v>45</v>
      </c>
      <c r="B75" s="2">
        <v>0</v>
      </c>
      <c r="C75" s="7"/>
    </row>
    <row r="76" spans="1:13" x14ac:dyDescent="0.3">
      <c r="A76" s="2" t="s">
        <v>55</v>
      </c>
      <c r="B76" s="2">
        <v>0</v>
      </c>
      <c r="C76" s="7"/>
      <c r="D76" s="4"/>
    </row>
    <row r="77" spans="1:13" x14ac:dyDescent="0.3">
      <c r="A77" s="6" t="s">
        <v>99</v>
      </c>
      <c r="B77" s="6">
        <f>SUM(B72:B76)</f>
        <v>213</v>
      </c>
      <c r="C77" s="9">
        <v>1</v>
      </c>
    </row>
    <row r="78" spans="1:13" x14ac:dyDescent="0.3">
      <c r="B78" s="1">
        <v>0</v>
      </c>
    </row>
    <row r="79" spans="1:13" x14ac:dyDescent="0.3">
      <c r="A79" s="3" t="s">
        <v>66</v>
      </c>
      <c r="B79" s="2" t="s">
        <v>100</v>
      </c>
      <c r="C79" s="7" t="s">
        <v>67</v>
      </c>
    </row>
    <row r="80" spans="1:13" x14ac:dyDescent="0.3">
      <c r="A80" s="2" t="s">
        <v>68</v>
      </c>
      <c r="B80" s="2">
        <v>78</v>
      </c>
      <c r="C80" s="7">
        <f>B80/B85</f>
        <v>0.36619718309859156</v>
      </c>
    </row>
    <row r="81" spans="1:3" x14ac:dyDescent="0.3">
      <c r="A81" s="2" t="s">
        <v>43</v>
      </c>
      <c r="B81" s="2">
        <v>108</v>
      </c>
      <c r="C81" s="7">
        <f>B81/B85</f>
        <v>0.50704225352112675</v>
      </c>
    </row>
    <row r="82" spans="1:3" x14ac:dyDescent="0.3">
      <c r="A82" s="2" t="s">
        <v>69</v>
      </c>
      <c r="B82" s="2">
        <v>27</v>
      </c>
      <c r="C82" s="7">
        <f>B82/B85</f>
        <v>0.12676056338028169</v>
      </c>
    </row>
    <row r="83" spans="1:3" x14ac:dyDescent="0.3">
      <c r="A83" s="2" t="s">
        <v>70</v>
      </c>
      <c r="B83" s="2">
        <v>0</v>
      </c>
      <c r="C83" s="7"/>
    </row>
    <row r="84" spans="1:3" x14ac:dyDescent="0.3">
      <c r="A84" s="2" t="s">
        <v>71</v>
      </c>
      <c r="B84" s="2">
        <v>0</v>
      </c>
      <c r="C84" s="7"/>
    </row>
    <row r="85" spans="1:3" x14ac:dyDescent="0.3">
      <c r="A85" s="6" t="s">
        <v>99</v>
      </c>
      <c r="B85" s="6">
        <f>SUM(B80:B84)</f>
        <v>213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30</v>
      </c>
      <c r="B87" s="2" t="s">
        <v>100</v>
      </c>
      <c r="C87" s="7" t="s">
        <v>39</v>
      </c>
    </row>
    <row r="88" spans="1:3" x14ac:dyDescent="0.3">
      <c r="A88" s="2" t="s">
        <v>41</v>
      </c>
      <c r="B88" s="2">
        <v>41</v>
      </c>
      <c r="C88" s="7">
        <f>B88/B93</f>
        <v>0.19248826291079812</v>
      </c>
    </row>
    <row r="89" spans="1:3" x14ac:dyDescent="0.3">
      <c r="A89" s="2" t="s">
        <v>43</v>
      </c>
      <c r="B89" s="2">
        <v>101</v>
      </c>
      <c r="C89" s="7">
        <f>B89/B93</f>
        <v>0.47417840375586856</v>
      </c>
    </row>
    <row r="90" spans="1:3" x14ac:dyDescent="0.3">
      <c r="A90" s="2" t="s">
        <v>44</v>
      </c>
      <c r="B90" s="2">
        <v>68</v>
      </c>
      <c r="C90" s="7">
        <f>B90/B93</f>
        <v>0.31924882629107981</v>
      </c>
    </row>
    <row r="91" spans="1:3" x14ac:dyDescent="0.3">
      <c r="A91" s="2" t="s">
        <v>56</v>
      </c>
      <c r="B91" s="2">
        <v>3</v>
      </c>
      <c r="C91" s="7">
        <f>B91/B93</f>
        <v>1.4084507042253521E-2</v>
      </c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213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31</v>
      </c>
      <c r="B95" s="2" t="s">
        <v>100</v>
      </c>
      <c r="C95" s="7" t="s">
        <v>40</v>
      </c>
    </row>
    <row r="96" spans="1:3" x14ac:dyDescent="0.3">
      <c r="A96" s="2" t="s">
        <v>42</v>
      </c>
      <c r="B96" s="2">
        <v>39</v>
      </c>
      <c r="C96" s="7">
        <f>B96/B101</f>
        <v>0.18309859154929578</v>
      </c>
    </row>
    <row r="97" spans="1:3" x14ac:dyDescent="0.3">
      <c r="A97" s="2" t="s">
        <v>72</v>
      </c>
      <c r="B97" s="2">
        <v>127</v>
      </c>
      <c r="C97" s="7">
        <f>B97/B101</f>
        <v>0.59624413145539901</v>
      </c>
    </row>
    <row r="98" spans="1:3" x14ac:dyDescent="0.3">
      <c r="A98" s="2" t="s">
        <v>73</v>
      </c>
      <c r="B98" s="2">
        <v>47</v>
      </c>
      <c r="C98" s="7">
        <f>B98/B101</f>
        <v>0.22065727699530516</v>
      </c>
    </row>
    <row r="99" spans="1:3" x14ac:dyDescent="0.3">
      <c r="A99" s="2" t="s">
        <v>45</v>
      </c>
      <c r="B99" s="2">
        <v>0</v>
      </c>
      <c r="C99" s="7"/>
    </row>
    <row r="100" spans="1:3" x14ac:dyDescent="0.3">
      <c r="A100" s="2" t="s">
        <v>55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213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32</v>
      </c>
      <c r="B103" s="2" t="s">
        <v>100</v>
      </c>
      <c r="C103" s="7" t="s">
        <v>74</v>
      </c>
    </row>
    <row r="104" spans="1:3" x14ac:dyDescent="0.3">
      <c r="A104" s="2" t="s">
        <v>75</v>
      </c>
      <c r="B104" s="2">
        <v>66</v>
      </c>
      <c r="C104" s="7">
        <f>B104/B109</f>
        <v>0.30985915492957744</v>
      </c>
    </row>
    <row r="105" spans="1:3" x14ac:dyDescent="0.3">
      <c r="A105" s="2" t="s">
        <v>43</v>
      </c>
      <c r="B105" s="2">
        <v>122</v>
      </c>
      <c r="C105" s="7">
        <f>B105/B109</f>
        <v>0.57276995305164324</v>
      </c>
    </row>
    <row r="106" spans="1:3" x14ac:dyDescent="0.3">
      <c r="A106" s="2" t="s">
        <v>76</v>
      </c>
      <c r="B106" s="2">
        <v>24</v>
      </c>
      <c r="C106" s="7">
        <f>B106/B109</f>
        <v>0.11267605633802817</v>
      </c>
    </row>
    <row r="107" spans="1:3" x14ac:dyDescent="0.3">
      <c r="A107" s="2" t="s">
        <v>77</v>
      </c>
      <c r="B107" s="2">
        <v>1</v>
      </c>
      <c r="C107" s="7">
        <f>B107/B109</f>
        <v>4.6948356807511738E-3</v>
      </c>
    </row>
    <row r="108" spans="1:3" x14ac:dyDescent="0.3">
      <c r="A108" s="2" t="s">
        <v>78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213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33</v>
      </c>
      <c r="B111" s="2" t="s">
        <v>100</v>
      </c>
      <c r="C111" s="7" t="s">
        <v>79</v>
      </c>
    </row>
    <row r="112" spans="1:3" x14ac:dyDescent="0.3">
      <c r="A112" s="2" t="s">
        <v>80</v>
      </c>
      <c r="B112" s="2">
        <v>77</v>
      </c>
      <c r="C112" s="7">
        <f>B112/B117</f>
        <v>0.36150234741784038</v>
      </c>
    </row>
    <row r="113" spans="1:3" x14ac:dyDescent="0.3">
      <c r="A113" s="2" t="s">
        <v>81</v>
      </c>
      <c r="B113" s="2">
        <v>120</v>
      </c>
      <c r="C113" s="7">
        <f>B113/B117</f>
        <v>0.56338028169014087</v>
      </c>
    </row>
    <row r="114" spans="1:3" x14ac:dyDescent="0.3">
      <c r="A114" s="2" t="s">
        <v>82</v>
      </c>
      <c r="B114" s="2">
        <v>16</v>
      </c>
      <c r="C114" s="7">
        <f>B114/B117</f>
        <v>7.5117370892018781E-2</v>
      </c>
    </row>
    <row r="115" spans="1:3" x14ac:dyDescent="0.3">
      <c r="A115" s="2" t="s">
        <v>83</v>
      </c>
      <c r="B115" s="2">
        <v>0</v>
      </c>
      <c r="C115" s="7"/>
    </row>
    <row r="116" spans="1:3" x14ac:dyDescent="0.3">
      <c r="A116" s="2" t="s">
        <v>84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213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34</v>
      </c>
      <c r="B119" s="2" t="s">
        <v>100</v>
      </c>
      <c r="C119" s="7" t="s">
        <v>39</v>
      </c>
    </row>
    <row r="120" spans="1:3" x14ac:dyDescent="0.3">
      <c r="A120" s="2" t="s">
        <v>41</v>
      </c>
      <c r="B120" s="2">
        <v>104</v>
      </c>
      <c r="C120" s="7">
        <f>B120/B125</f>
        <v>0.48826291079812206</v>
      </c>
    </row>
    <row r="121" spans="1:3" x14ac:dyDescent="0.3">
      <c r="A121" s="2" t="s">
        <v>43</v>
      </c>
      <c r="B121" s="2">
        <v>101</v>
      </c>
      <c r="C121" s="7">
        <f>B121/B125</f>
        <v>0.47417840375586856</v>
      </c>
    </row>
    <row r="122" spans="1:3" x14ac:dyDescent="0.3">
      <c r="A122" s="2" t="s">
        <v>44</v>
      </c>
      <c r="B122" s="2">
        <v>8</v>
      </c>
      <c r="C122" s="7">
        <f>B122/B125</f>
        <v>3.7558685446009391E-2</v>
      </c>
    </row>
    <row r="123" spans="1:3" x14ac:dyDescent="0.3">
      <c r="A123" s="2" t="s">
        <v>45</v>
      </c>
      <c r="B123" s="2">
        <v>0</v>
      </c>
      <c r="C123" s="7"/>
    </row>
    <row r="124" spans="1:3" x14ac:dyDescent="0.3">
      <c r="A124" s="2" t="s">
        <v>55</v>
      </c>
      <c r="B124" s="2">
        <v>0</v>
      </c>
      <c r="C124" s="7"/>
    </row>
    <row r="125" spans="1:3" x14ac:dyDescent="0.3">
      <c r="A125" s="6" t="s">
        <v>99</v>
      </c>
      <c r="B125" s="6">
        <f>SUM(B120:B124)</f>
        <v>213</v>
      </c>
      <c r="C125" s="9">
        <v>1</v>
      </c>
    </row>
    <row r="126" spans="1:3" x14ac:dyDescent="0.3">
      <c r="B126" s="1">
        <v>0</v>
      </c>
    </row>
    <row r="127" spans="1:3" x14ac:dyDescent="0.3">
      <c r="A127" s="8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104</v>
      </c>
      <c r="C130" s="7">
        <f>B130/B135</f>
        <v>0.48826291079812206</v>
      </c>
    </row>
    <row r="131" spans="1:3" x14ac:dyDescent="0.3">
      <c r="A131" s="2" t="s">
        <v>86</v>
      </c>
      <c r="B131" s="2">
        <v>100</v>
      </c>
      <c r="C131" s="7">
        <f>B131/B135</f>
        <v>0.46948356807511737</v>
      </c>
    </row>
    <row r="132" spans="1:3" x14ac:dyDescent="0.3">
      <c r="A132" s="2" t="s">
        <v>87</v>
      </c>
      <c r="B132" s="2">
        <v>9</v>
      </c>
      <c r="C132" s="7">
        <f>B132/B135</f>
        <v>4.2253521126760563E-2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213</v>
      </c>
      <c r="C135" s="9">
        <v>1</v>
      </c>
    </row>
    <row r="136" spans="1:3" x14ac:dyDescent="0.3">
      <c r="A136" s="8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87</v>
      </c>
      <c r="C138" s="7">
        <f>B138/B145</f>
        <v>0.16111111111111112</v>
      </c>
    </row>
    <row r="139" spans="1:3" x14ac:dyDescent="0.3">
      <c r="A139" s="2" t="s">
        <v>2</v>
      </c>
      <c r="B139" s="2">
        <v>111</v>
      </c>
      <c r="C139" s="7">
        <f>B139/B145</f>
        <v>0.20555555555555555</v>
      </c>
    </row>
    <row r="140" spans="1:3" x14ac:dyDescent="0.3">
      <c r="A140" s="2" t="s">
        <v>3</v>
      </c>
      <c r="B140" s="2">
        <v>123</v>
      </c>
      <c r="C140" s="7">
        <f>B140/B145</f>
        <v>0.22777777777777777</v>
      </c>
    </row>
    <row r="141" spans="1:3" x14ac:dyDescent="0.3">
      <c r="A141" s="2" t="s">
        <v>4</v>
      </c>
      <c r="B141" s="2">
        <v>105</v>
      </c>
      <c r="C141" s="7">
        <f>B141/B145</f>
        <v>0.19444444444444445</v>
      </c>
    </row>
    <row r="142" spans="1:3" x14ac:dyDescent="0.3">
      <c r="A142" s="2" t="s">
        <v>5</v>
      </c>
      <c r="B142" s="2">
        <v>51</v>
      </c>
      <c r="C142" s="7">
        <f>B142/B145</f>
        <v>9.4444444444444442E-2</v>
      </c>
    </row>
    <row r="143" spans="1:3" x14ac:dyDescent="0.3">
      <c r="A143" s="2" t="s">
        <v>6</v>
      </c>
      <c r="B143" s="2">
        <v>53</v>
      </c>
      <c r="C143" s="7">
        <f>B143/B145</f>
        <v>9.8148148148148151E-2</v>
      </c>
    </row>
    <row r="144" spans="1:3" x14ac:dyDescent="0.3">
      <c r="A144" s="2" t="s">
        <v>7</v>
      </c>
      <c r="B144" s="2">
        <v>10</v>
      </c>
      <c r="C144" s="7">
        <f>B144/B145</f>
        <v>1.8518518518518517E-2</v>
      </c>
    </row>
    <row r="145" spans="1:3" x14ac:dyDescent="0.3">
      <c r="A145" s="6" t="s">
        <v>99</v>
      </c>
      <c r="B145" s="6">
        <f>SUM(B138:B144)</f>
        <v>540</v>
      </c>
      <c r="C145" s="9">
        <f>SUM(C138:C144)</f>
        <v>0.99999999999999989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31</v>
      </c>
      <c r="C148" s="7">
        <f>B148/B162</f>
        <v>3.0392156862745098E-2</v>
      </c>
    </row>
    <row r="149" spans="1:3" x14ac:dyDescent="0.3">
      <c r="A149" s="2" t="s">
        <v>9</v>
      </c>
      <c r="B149" s="2">
        <v>102</v>
      </c>
      <c r="C149" s="7">
        <f>B149/B162</f>
        <v>0.1</v>
      </c>
    </row>
    <row r="150" spans="1:3" x14ac:dyDescent="0.3">
      <c r="A150" s="2" t="s">
        <v>10</v>
      </c>
      <c r="B150" s="2">
        <v>48</v>
      </c>
      <c r="C150" s="7">
        <f>B150/B162</f>
        <v>4.7058823529411764E-2</v>
      </c>
    </row>
    <row r="151" spans="1:3" x14ac:dyDescent="0.3">
      <c r="A151" s="2" t="s">
        <v>11</v>
      </c>
      <c r="B151" s="2">
        <v>94</v>
      </c>
      <c r="C151" s="7">
        <f>B151/B162</f>
        <v>9.2156862745098045E-2</v>
      </c>
    </row>
    <row r="152" spans="1:3" x14ac:dyDescent="0.3">
      <c r="A152" s="2" t="s">
        <v>12</v>
      </c>
      <c r="B152" s="2">
        <v>29</v>
      </c>
      <c r="C152" s="7">
        <f>B152/B162</f>
        <v>2.8431372549019607E-2</v>
      </c>
    </row>
    <row r="153" spans="1:3" x14ac:dyDescent="0.3">
      <c r="A153" s="2" t="s">
        <v>13</v>
      </c>
      <c r="B153" s="2">
        <v>98</v>
      </c>
      <c r="C153" s="7">
        <f>B153/B162</f>
        <v>9.6078431372549025E-2</v>
      </c>
    </row>
    <row r="154" spans="1:3" x14ac:dyDescent="0.3">
      <c r="A154" s="2" t="s">
        <v>14</v>
      </c>
      <c r="B154" s="2">
        <v>155</v>
      </c>
      <c r="C154" s="7">
        <f>B154/B162</f>
        <v>0.15196078431372548</v>
      </c>
    </row>
    <row r="155" spans="1:3" x14ac:dyDescent="0.3">
      <c r="A155" s="2" t="s">
        <v>15</v>
      </c>
      <c r="B155" s="2">
        <v>53</v>
      </c>
      <c r="C155" s="7">
        <f>B155/B162</f>
        <v>5.1960784313725493E-2</v>
      </c>
    </row>
    <row r="156" spans="1:3" x14ac:dyDescent="0.3">
      <c r="A156" s="2" t="s">
        <v>16</v>
      </c>
      <c r="B156" s="2">
        <v>98</v>
      </c>
      <c r="C156" s="7">
        <f>B156/B162</f>
        <v>9.6078431372549025E-2</v>
      </c>
    </row>
    <row r="157" spans="1:3" x14ac:dyDescent="0.3">
      <c r="A157" s="2" t="s">
        <v>17</v>
      </c>
      <c r="B157" s="2">
        <v>21</v>
      </c>
      <c r="C157" s="7">
        <f>B157/B162</f>
        <v>2.0588235294117647E-2</v>
      </c>
    </row>
    <row r="158" spans="1:3" x14ac:dyDescent="0.3">
      <c r="A158" s="2" t="s">
        <v>18</v>
      </c>
      <c r="B158" s="2">
        <v>171</v>
      </c>
      <c r="C158" s="7">
        <f>B158/B162</f>
        <v>0.1676470588235294</v>
      </c>
    </row>
    <row r="159" spans="1:3" x14ac:dyDescent="0.3">
      <c r="A159" s="2" t="s">
        <v>19</v>
      </c>
      <c r="B159" s="2">
        <v>44</v>
      </c>
      <c r="C159" s="7">
        <f>B159/B162</f>
        <v>4.3137254901960784E-2</v>
      </c>
    </row>
    <row r="160" spans="1:3" x14ac:dyDescent="0.3">
      <c r="A160" s="2" t="s">
        <v>20</v>
      </c>
      <c r="B160" s="2">
        <v>55</v>
      </c>
      <c r="C160" s="7">
        <f>B160/B162</f>
        <v>5.3921568627450983E-2</v>
      </c>
    </row>
    <row r="161" spans="1:3" x14ac:dyDescent="0.3">
      <c r="A161" s="2" t="s">
        <v>7</v>
      </c>
      <c r="B161" s="2">
        <v>21</v>
      </c>
      <c r="C161" s="7">
        <f>B161/B162</f>
        <v>2.0588235294117647E-2</v>
      </c>
    </row>
    <row r="162" spans="1:3" x14ac:dyDescent="0.3">
      <c r="A162" s="6" t="s">
        <v>99</v>
      </c>
      <c r="B162" s="6">
        <f>SUM(B148:B161)</f>
        <v>1020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154</v>
      </c>
      <c r="C165" s="7">
        <f>B165/B167</f>
        <v>0.72300469483568075</v>
      </c>
    </row>
    <row r="166" spans="1:3" x14ac:dyDescent="0.3">
      <c r="A166" s="2" t="s">
        <v>94</v>
      </c>
      <c r="B166" s="2">
        <v>59</v>
      </c>
      <c r="C166" s="7">
        <f>B166/B167</f>
        <v>0.27699530516431925</v>
      </c>
    </row>
    <row r="167" spans="1:3" x14ac:dyDescent="0.3">
      <c r="A167" s="6" t="s">
        <v>99</v>
      </c>
      <c r="B167" s="6">
        <f>SUM(B165:B166)</f>
        <v>213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145</v>
      </c>
      <c r="C170" s="7">
        <f>B170/B172</f>
        <v>0.68075117370892024</v>
      </c>
    </row>
    <row r="171" spans="1:3" x14ac:dyDescent="0.3">
      <c r="A171" s="2" t="s">
        <v>98</v>
      </c>
      <c r="B171" s="2">
        <v>68</v>
      </c>
      <c r="C171" s="7">
        <f>B171/B172</f>
        <v>0.31924882629107981</v>
      </c>
    </row>
    <row r="172" spans="1:3" x14ac:dyDescent="0.3">
      <c r="A172" s="6" t="s">
        <v>99</v>
      </c>
      <c r="B172" s="6">
        <f>SUM(B170:B171)</f>
        <v>213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2017-05-05T03:07:42Z</dcterms:modified>
</cp:coreProperties>
</file>