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C115839-5404-4CC9-BF7A-70A47C55D39E}" xr6:coauthVersionLast="36" xr6:coauthVersionMax="36" xr10:uidLastSave="{00000000-0000-0000-0000-000000000000}"/>
  <bookViews>
    <workbookView xWindow="0" yWindow="0" windowWidth="21570" windowHeight="7935" xr2:uid="{00000000-000D-0000-FFFF-FFFF00000000}"/>
  </bookViews>
  <sheets>
    <sheet name="全校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2" l="1"/>
  <c r="B109" i="2" l="1"/>
  <c r="C107" i="2" s="1"/>
  <c r="B101" i="2"/>
  <c r="C99" i="2" s="1"/>
  <c r="B93" i="2"/>
  <c r="B85" i="2"/>
  <c r="B77" i="2"/>
  <c r="B69" i="2"/>
  <c r="B61" i="2"/>
  <c r="B53" i="2"/>
  <c r="B45" i="2"/>
  <c r="B37" i="2"/>
  <c r="B29" i="2"/>
  <c r="C24" i="2" l="1"/>
  <c r="C25" i="2"/>
  <c r="C26" i="2"/>
  <c r="C32" i="2"/>
  <c r="C33" i="2"/>
  <c r="C34" i="2"/>
  <c r="C40" i="2"/>
  <c r="C41" i="2"/>
  <c r="C42" i="2"/>
  <c r="C48" i="2"/>
  <c r="C49" i="2"/>
  <c r="C50" i="2"/>
  <c r="C56" i="2"/>
  <c r="C57" i="2"/>
  <c r="C58" i="2"/>
  <c r="C64" i="2"/>
  <c r="C65" i="2"/>
  <c r="C66" i="2"/>
  <c r="C72" i="2"/>
  <c r="C73" i="2"/>
  <c r="C74" i="2"/>
  <c r="C80" i="2"/>
  <c r="C81" i="2"/>
  <c r="C82" i="2"/>
  <c r="C83" i="2"/>
  <c r="C88" i="2"/>
  <c r="C89" i="2"/>
  <c r="C90" i="2"/>
  <c r="C96" i="2"/>
  <c r="C97" i="2"/>
  <c r="C98" i="2"/>
  <c r="C104" i="2"/>
  <c r="C105" i="2"/>
  <c r="C106" i="2"/>
  <c r="C6" i="2"/>
  <c r="B19" i="2"/>
  <c r="C14" i="2" s="1"/>
  <c r="B125" i="2"/>
  <c r="C121" i="2" s="1"/>
  <c r="B117" i="2"/>
  <c r="B135" i="2"/>
  <c r="C131" i="2" s="1"/>
  <c r="B145" i="2"/>
  <c r="C138" i="2" s="1"/>
  <c r="B162" i="2"/>
  <c r="C148" i="2" s="1"/>
  <c r="B167" i="2"/>
  <c r="C165" i="2" s="1"/>
  <c r="B172" i="2"/>
  <c r="C170" i="2" s="1"/>
  <c r="C114" i="2" l="1"/>
  <c r="C115" i="2"/>
  <c r="C166" i="2"/>
  <c r="C167" i="2" s="1"/>
  <c r="C159" i="2"/>
  <c r="C151" i="2"/>
  <c r="C132" i="2"/>
  <c r="C130" i="2"/>
  <c r="C155" i="2"/>
  <c r="C171" i="2"/>
  <c r="C172" i="2" s="1"/>
  <c r="C141" i="2"/>
  <c r="C113" i="2"/>
  <c r="C124" i="2"/>
  <c r="C120" i="2"/>
  <c r="C158" i="2"/>
  <c r="C154" i="2"/>
  <c r="C150" i="2"/>
  <c r="C144" i="2"/>
  <c r="C140" i="2"/>
  <c r="C112" i="2"/>
  <c r="C123" i="2"/>
  <c r="C16" i="2"/>
  <c r="C8" i="2"/>
  <c r="C161" i="2"/>
  <c r="C157" i="2"/>
  <c r="C153" i="2"/>
  <c r="C149" i="2"/>
  <c r="C143" i="2"/>
  <c r="C139" i="2"/>
  <c r="C122" i="2"/>
  <c r="C15" i="2"/>
  <c r="C7" i="2"/>
  <c r="C160" i="2"/>
  <c r="C156" i="2"/>
  <c r="C152" i="2"/>
  <c r="C142" i="2"/>
  <c r="C145" i="2" l="1"/>
  <c r="C11" i="2"/>
  <c r="C162" i="2"/>
</calcChain>
</file>

<file path=xl/sharedStrings.xml><?xml version="1.0" encoding="utf-8"?>
<sst xmlns="http://schemas.openxmlformats.org/spreadsheetml/2006/main" count="191" uniqueCount="103">
  <si>
    <t>(二)工作表現方面</t>
  </si>
  <si>
    <t>針對職場調整課程設計</t>
  </si>
  <si>
    <t>增加至業界實習機會</t>
  </si>
  <si>
    <t>強化實務的應用</t>
  </si>
  <si>
    <t>協助學生瞭解及規劃職涯方向</t>
  </si>
  <si>
    <t>專業證照取得</t>
  </si>
  <si>
    <t>加強外語能力</t>
  </si>
  <si>
    <t>其他</t>
  </si>
  <si>
    <t>畢業成績</t>
  </si>
  <si>
    <t>實務經驗</t>
  </si>
  <si>
    <t>外語能力</t>
  </si>
  <si>
    <t>人際關係</t>
  </si>
  <si>
    <t>社團經驗</t>
  </si>
  <si>
    <t>職場倫理</t>
  </si>
  <si>
    <t>溝通能力</t>
  </si>
  <si>
    <t>電腦能力</t>
  </si>
  <si>
    <t>儀容談吐</t>
  </si>
  <si>
    <t>打工經驗</t>
  </si>
  <si>
    <t>工作態度、配合度</t>
  </si>
  <si>
    <t>專業技能、競賽得獎經歷</t>
  </si>
  <si>
    <t>未來發展潛力</t>
  </si>
  <si>
    <t>1.具備的專業知識用於工作需求上</t>
  </si>
  <si>
    <t>2.能將專業技能用於工作實務上</t>
  </si>
  <si>
    <t>3.外語能力</t>
  </si>
  <si>
    <t>4.工作效率</t>
  </si>
  <si>
    <t>5.責任感</t>
  </si>
  <si>
    <t>6.敬業的工作態度</t>
  </si>
  <si>
    <t>7.工作上解決問題能力</t>
  </si>
  <si>
    <t>8.工作上團隊合作能力</t>
  </si>
  <si>
    <t>9.與主管、同仁及下屬的溝通能力</t>
  </si>
  <si>
    <t>11.國際化視野</t>
  </si>
  <si>
    <t>12.創意與創新能力表現</t>
  </si>
  <si>
    <t>13.抗壓性</t>
  </si>
  <si>
    <t>14.情緒管理能力</t>
  </si>
  <si>
    <t>15.參與學習的意願</t>
  </si>
  <si>
    <t>16.貴公司再任用本校畢業生的意願為何</t>
  </si>
  <si>
    <t>非常願意</t>
  </si>
  <si>
    <t>一、請您依照本校畢業生在貴公司的表現予以評價</t>
    <phoneticPr fontId="1" type="noConversion"/>
  </si>
  <si>
    <t>(一)專業知能方面</t>
    <phoneticPr fontId="1" type="noConversion"/>
  </si>
  <si>
    <t>百分比</t>
    <phoneticPr fontId="1" type="noConversion"/>
  </si>
  <si>
    <t>百分比</t>
    <phoneticPr fontId="1" type="noConversion"/>
  </si>
  <si>
    <t>非常滿意</t>
    <phoneticPr fontId="1" type="noConversion"/>
  </si>
  <si>
    <t>非常滿意</t>
    <phoneticPr fontId="1" type="noConversion"/>
  </si>
  <si>
    <t>滿意</t>
    <phoneticPr fontId="1" type="noConversion"/>
  </si>
  <si>
    <t>普通</t>
    <phoneticPr fontId="1" type="noConversion"/>
  </si>
  <si>
    <t>不滿意</t>
    <phoneticPr fontId="1" type="noConversion"/>
  </si>
  <si>
    <t>不滿意</t>
    <phoneticPr fontId="1" type="noConversion"/>
  </si>
  <si>
    <t>非常不滿意</t>
    <phoneticPr fontId="1" type="noConversion"/>
  </si>
  <si>
    <t>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</si>
  <si>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</si>
  <si>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</si>
  <si>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</si>
  <si>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百分比</t>
    <phoneticPr fontId="1" type="noConversion"/>
  </si>
  <si>
    <t>非常滿意</t>
    <phoneticPr fontId="1" type="noConversion"/>
  </si>
  <si>
    <t>滿意</t>
    <phoneticPr fontId="1" type="noConversion"/>
  </si>
  <si>
    <t>非常不滿意</t>
    <phoneticPr fontId="1" type="noConversion"/>
  </si>
  <si>
    <t>不滿意</t>
    <phoneticPr fontId="1" type="noConversion"/>
  </si>
  <si>
    <t>非常不滿意</t>
    <phoneticPr fontId="1" type="noConversion"/>
  </si>
  <si>
    <t>百分比</t>
    <phoneticPr fontId="1" type="noConversion"/>
  </si>
  <si>
    <t>非常滿意</t>
    <phoneticPr fontId="1" type="noConversion"/>
  </si>
  <si>
    <t>百分比</t>
    <phoneticPr fontId="1" type="noConversion"/>
  </si>
  <si>
    <t>非常滿意</t>
    <phoneticPr fontId="1" type="noConversion"/>
  </si>
  <si>
    <t>滿意</t>
    <phoneticPr fontId="1" type="noConversion"/>
  </si>
  <si>
    <t>普通</t>
    <phoneticPr fontId="1" type="noConversion"/>
  </si>
  <si>
    <t>百分比</t>
    <phoneticPr fontId="1" type="noConversion"/>
  </si>
  <si>
    <t>非常滿意</t>
    <phoneticPr fontId="1" type="noConversion"/>
  </si>
  <si>
    <t>10.可接受批評且主動改進之態度</t>
    <phoneticPr fontId="1" type="noConversion"/>
  </si>
  <si>
    <t>百分比</t>
    <phoneticPr fontId="1" type="noConversion"/>
  </si>
  <si>
    <t>非常滿意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</si>
  <si>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</si>
  <si>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</si>
  <si>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</si>
  <si>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滿意</t>
    <phoneticPr fontId="1" type="noConversion"/>
  </si>
  <si>
    <t>普通</t>
    <phoneticPr fontId="1" type="noConversion"/>
  </si>
  <si>
    <t>百分比</t>
    <phoneticPr fontId="1" type="noConversion"/>
  </si>
  <si>
    <t>非常滿意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</si>
  <si>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</si>
  <si>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</si>
  <si>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</si>
  <si>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百分比</t>
    <phoneticPr fontId="1" type="noConversion"/>
  </si>
  <si>
    <t>非常滿意</t>
    <phoneticPr fontId="1" type="noConversion"/>
  </si>
  <si>
    <t>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</si>
  <si>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</si>
  <si>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</si>
  <si>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</si>
  <si>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二、給予本校的回饋</t>
    <phoneticPr fontId="1" type="noConversion"/>
  </si>
  <si>
    <t>願意</t>
    <phoneticPr fontId="1" type="noConversion"/>
  </si>
  <si>
    <t>普通</t>
    <phoneticPr fontId="1" type="noConversion"/>
  </si>
  <si>
    <t>不願意</t>
    <phoneticPr fontId="1" type="noConversion"/>
  </si>
  <si>
    <t>非常不願意</t>
    <phoneticPr fontId="1" type="noConversion"/>
  </si>
  <si>
    <t>17.為提高本校畢業生符合職場需求，建議學校待加強事項</t>
    <phoneticPr fontId="1" type="noConversion"/>
  </si>
  <si>
    <t>18.在聘用新進人員時，徵才的考量因素有哪些</t>
    <phoneticPr fontId="1" type="noConversion"/>
  </si>
  <si>
    <t>19.貴公司有無提供大專校院學生實習機會</t>
    <phoneticPr fontId="1" type="noConversion"/>
  </si>
  <si>
    <t>有</t>
    <phoneticPr fontId="1" type="noConversion"/>
  </si>
  <si>
    <t>沒有</t>
    <phoneticPr fontId="1" type="noConversion"/>
  </si>
  <si>
    <t>20.貴公司是否願意提供本校學生實習機會</t>
    <phoneticPr fontId="1" type="noConversion"/>
  </si>
  <si>
    <t>百分比</t>
    <phoneticPr fontId="1" type="noConversion"/>
  </si>
  <si>
    <t>願意</t>
    <phoneticPr fontId="1" type="noConversion"/>
  </si>
  <si>
    <t>目前尚未規劃</t>
    <phoneticPr fontId="1" type="noConversion"/>
  </si>
  <si>
    <t>總和</t>
  </si>
  <si>
    <t>次數</t>
  </si>
  <si>
    <t xml:space="preserve"> </t>
    <phoneticPr fontId="1" type="noConversion"/>
  </si>
  <si>
    <t>108學年度雇主滿意調查結果(全校)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</si>
</sst>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10" fontId="0" fillId="2" borderId="1" xfId="0" applyNumberFormat="1" applyFill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全校!$C$5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全校!$C$6:$C$10</c:f>
              <c:numCache>
                <c:formatCode>0.00%</c:formatCode>
                <c:ptCount val="5"/>
                <c:pt idx="0">
                  <c:v>0.44102564102564101</c:v>
                </c:pt>
                <c:pt idx="1">
                  <c:v>0.46666666666666667</c:v>
                </c:pt>
                <c:pt idx="2">
                  <c:v>9.2307692307692313E-2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A-4228-94AC-4D45ED773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077136"/>
        <c:axId val="222074392"/>
      </c:barChart>
      <c:catAx>
        <c:axId val="22207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2074392"/>
        <c:crosses val="autoZero"/>
        <c:auto val="1"/>
        <c:lblAlgn val="ctr"/>
        <c:lblOffset val="100"/>
        <c:noMultiLvlLbl val="0"/>
      </c:catAx>
      <c:valAx>
        <c:axId val="222074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2077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全校!$C$72:$C$76</c:f>
              <c:numCache>
                <c:formatCode>0.00%</c:formatCode>
                <c:ptCount val="5"/>
                <c:pt idx="0">
                  <c:v>0.46666666666666667</c:v>
                </c:pt>
                <c:pt idx="1">
                  <c:v>0.46153846153846156</c:v>
                </c:pt>
                <c:pt idx="2">
                  <c:v>7.179487179487179E-2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06-4419-8B3E-4BA0FC579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754688"/>
        <c:axId val="223375456"/>
      </c:barChart>
      <c:catAx>
        <c:axId val="22275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3375456"/>
        <c:crosses val="autoZero"/>
        <c:auto val="1"/>
        <c:lblAlgn val="ctr"/>
        <c:lblOffset val="100"/>
        <c:noMultiLvlLbl val="0"/>
      </c:catAx>
      <c:valAx>
        <c:axId val="22337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275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全校!$C$80:$C$84</c:f>
              <c:numCache>
                <c:formatCode>0.00%</c:formatCode>
                <c:ptCount val="5"/>
                <c:pt idx="0">
                  <c:v>0.29230769230769232</c:v>
                </c:pt>
                <c:pt idx="1">
                  <c:v>0.4564102564102564</c:v>
                </c:pt>
                <c:pt idx="2">
                  <c:v>0.23589743589743589</c:v>
                </c:pt>
                <c:pt idx="3">
                  <c:v>1.5384615384615385E-2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0F-4941-A874-1B93BE3CD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3378592"/>
        <c:axId val="223379376"/>
      </c:barChart>
      <c:catAx>
        <c:axId val="22337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3379376"/>
        <c:crosses val="autoZero"/>
        <c:auto val="1"/>
        <c:lblAlgn val="ctr"/>
        <c:lblOffset val="100"/>
        <c:noMultiLvlLbl val="0"/>
      </c:catAx>
      <c:valAx>
        <c:axId val="223379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3378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全校!$C$88:$C$92</c:f>
              <c:numCache>
                <c:formatCode>0.00%</c:formatCode>
                <c:ptCount val="5"/>
                <c:pt idx="0">
                  <c:v>0.37435897435897436</c:v>
                </c:pt>
                <c:pt idx="1">
                  <c:v>0.44615384615384618</c:v>
                </c:pt>
                <c:pt idx="2">
                  <c:v>0.16923076923076924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E-42BF-9C78-D477A2B86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3376632"/>
        <c:axId val="223373104"/>
      </c:barChart>
      <c:catAx>
        <c:axId val="223376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3373104"/>
        <c:crosses val="autoZero"/>
        <c:auto val="1"/>
        <c:lblAlgn val="ctr"/>
        <c:lblOffset val="100"/>
        <c:noMultiLvlLbl val="0"/>
      </c:catAx>
      <c:valAx>
        <c:axId val="22337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3376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全校!$C$96:$C$100</c:f>
              <c:numCache>
                <c:formatCode>0.00%</c:formatCode>
                <c:ptCount val="5"/>
                <c:pt idx="0">
                  <c:v>0.46666666666666667</c:v>
                </c:pt>
                <c:pt idx="1">
                  <c:v>0.43076923076923079</c:v>
                </c:pt>
                <c:pt idx="2">
                  <c:v>9.7435897435897437E-2</c:v>
                </c:pt>
                <c:pt idx="3">
                  <c:v>5.1282051282051282E-3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9A-4EE1-8EEA-689DC4E76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3374280"/>
        <c:axId val="223379768"/>
      </c:barChart>
      <c:catAx>
        <c:axId val="223374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3379768"/>
        <c:crosses val="autoZero"/>
        <c:auto val="1"/>
        <c:lblAlgn val="ctr"/>
        <c:lblOffset val="100"/>
        <c:noMultiLvlLbl val="0"/>
      </c:catAx>
      <c:valAx>
        <c:axId val="223379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3374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全校!$C$104:$C$108</c:f>
              <c:numCache>
                <c:formatCode>0.00%</c:formatCode>
                <c:ptCount val="5"/>
                <c:pt idx="0">
                  <c:v>0.43076923076923079</c:v>
                </c:pt>
                <c:pt idx="1">
                  <c:v>0.48717948717948717</c:v>
                </c:pt>
                <c:pt idx="2">
                  <c:v>7.6923076923076927E-2</c:v>
                </c:pt>
                <c:pt idx="3">
                  <c:v>5.1282051282051282E-3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50-471D-BB5B-8752E6A6A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3373496"/>
        <c:axId val="223380160"/>
      </c:barChart>
      <c:catAx>
        <c:axId val="223373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3380160"/>
        <c:crosses val="autoZero"/>
        <c:auto val="1"/>
        <c:lblAlgn val="ctr"/>
        <c:lblOffset val="100"/>
        <c:noMultiLvlLbl val="0"/>
      </c:catAx>
      <c:valAx>
        <c:axId val="22338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3373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全校!$C$112:$C$116</c:f>
              <c:numCache>
                <c:formatCode>0.00%</c:formatCode>
                <c:ptCount val="5"/>
                <c:pt idx="0">
                  <c:v>0.50256410256410255</c:v>
                </c:pt>
                <c:pt idx="1">
                  <c:v>0.44615384615384618</c:v>
                </c:pt>
                <c:pt idx="2">
                  <c:v>4.6153846153846156E-2</c:v>
                </c:pt>
                <c:pt idx="3">
                  <c:v>5.1282051282051282E-3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9F-4B47-A41E-78B391D2D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3376240"/>
        <c:axId val="223374672"/>
      </c:barChart>
      <c:catAx>
        <c:axId val="22337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3374672"/>
        <c:crosses val="autoZero"/>
        <c:auto val="1"/>
        <c:lblAlgn val="ctr"/>
        <c:lblOffset val="100"/>
        <c:noMultiLvlLbl val="0"/>
      </c:catAx>
      <c:valAx>
        <c:axId val="22337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3376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全校!$C$130:$C$134</c:f>
              <c:numCache>
                <c:formatCode>0.00%</c:formatCode>
                <c:ptCount val="5"/>
                <c:pt idx="0">
                  <c:v>0.62564102564102564</c:v>
                </c:pt>
                <c:pt idx="1">
                  <c:v>0.33333333333333331</c:v>
                </c:pt>
                <c:pt idx="2">
                  <c:v>4.1025641025641026E-2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4A-43CE-A233-ECD6BA792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3375064"/>
        <c:axId val="223375848"/>
      </c:barChart>
      <c:catAx>
        <c:axId val="223375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3375848"/>
        <c:crosses val="autoZero"/>
        <c:auto val="1"/>
        <c:lblAlgn val="ctr"/>
        <c:lblOffset val="100"/>
        <c:noMultiLvlLbl val="0"/>
      </c:catAx>
      <c:valAx>
        <c:axId val="223375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3375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全校!$C$138:$C$144</c:f>
              <c:numCache>
                <c:formatCode>0.00%</c:formatCode>
                <c:ptCount val="7"/>
                <c:pt idx="0">
                  <c:v>0.14722753346080306</c:v>
                </c:pt>
                <c:pt idx="1">
                  <c:v>0.2084130019120459</c:v>
                </c:pt>
                <c:pt idx="2">
                  <c:v>0.24665391969407266</c:v>
                </c:pt>
                <c:pt idx="3">
                  <c:v>0.12237093690248566</c:v>
                </c:pt>
                <c:pt idx="4">
                  <c:v>0.13575525812619502</c:v>
                </c:pt>
                <c:pt idx="5">
                  <c:v>0.13193116634799235</c:v>
                </c:pt>
                <c:pt idx="6">
                  <c:v>7.6481835564053535E-3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CD-4FD9-99EA-08709DC2F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3737224"/>
        <c:axId val="223737616"/>
      </c:barChart>
      <c:catAx>
        <c:axId val="223737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3737616"/>
        <c:crosses val="autoZero"/>
        <c:auto val="1"/>
        <c:lblAlgn val="ctr"/>
        <c:lblOffset val="100"/>
        <c:noMultiLvlLbl val="0"/>
      </c:catAx>
      <c:valAx>
        <c:axId val="22373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3737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全校!$C$148:$C$161</c:f>
              <c:numCache>
                <c:formatCode>0.00%</c:formatCode>
                <c:ptCount val="14"/>
                <c:pt idx="0">
                  <c:v>9.3567251461988306E-3</c:v>
                </c:pt>
                <c:pt idx="1">
                  <c:v>0.12514619883040937</c:v>
                </c:pt>
                <c:pt idx="2">
                  <c:v>5.7309941520467839E-2</c:v>
                </c:pt>
                <c:pt idx="3">
                  <c:v>8.6549707602339182E-2</c:v>
                </c:pt>
                <c:pt idx="4">
                  <c:v>2.3391812865497075E-2</c:v>
                </c:pt>
                <c:pt idx="5">
                  <c:v>9.9415204678362568E-2</c:v>
                </c:pt>
                <c:pt idx="6">
                  <c:v>0.17192982456140352</c:v>
                </c:pt>
                <c:pt idx="7">
                  <c:v>3.9766081871345033E-2</c:v>
                </c:pt>
                <c:pt idx="8">
                  <c:v>7.6023391812865493E-2</c:v>
                </c:pt>
                <c:pt idx="9">
                  <c:v>1.4035087719298246E-2</c:v>
                </c:pt>
                <c:pt idx="10">
                  <c:v>0.17543859649122806</c:v>
                </c:pt>
                <c:pt idx="11">
                  <c:v>4.912280701754386E-2</c:v>
                </c:pt>
                <c:pt idx="12">
                  <c:v>7.2514619883040934E-2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A5-447E-9B8C-2241C7AFC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3738400"/>
        <c:axId val="223739576"/>
      </c:barChart>
      <c:catAx>
        <c:axId val="22373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3739576"/>
        <c:crosses val="autoZero"/>
        <c:auto val="1"/>
        <c:lblAlgn val="ctr"/>
        <c:lblOffset val="100"/>
        <c:noMultiLvlLbl val="0"/>
      </c:catAx>
      <c:valAx>
        <c:axId val="223739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3738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全校!$C$165:$C$166</c:f>
              <c:numCache>
                <c:formatCode>0.00%</c:formatCode>
                <c:ptCount val="2"/>
                <c:pt idx="0">
                  <c:v>0.75897435897435894</c:v>
                </c:pt>
                <c:pt idx="1">
                  <c:v>0.24102564102564103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9-42E8-91F0-1E4939809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3741928"/>
        <c:axId val="223736832"/>
      </c:barChart>
      <c:catAx>
        <c:axId val="223741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3736832"/>
        <c:crosses val="autoZero"/>
        <c:auto val="1"/>
        <c:lblAlgn val="ctr"/>
        <c:lblOffset val="100"/>
        <c:noMultiLvlLbl val="0"/>
      </c:catAx>
      <c:valAx>
        <c:axId val="22373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3741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全校!$C$14:$C$18</c:f>
              <c:numCache>
                <c:formatCode>0.00%</c:formatCode>
                <c:ptCount val="5"/>
                <c:pt idx="0">
                  <c:v>0.4358974358974359</c:v>
                </c:pt>
                <c:pt idx="1">
                  <c:v>0.47692307692307695</c:v>
                </c:pt>
                <c:pt idx="2">
                  <c:v>8.7179487179487175E-2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28-40C8-BC04-B9A339C1D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074000"/>
        <c:axId val="222074784"/>
      </c:barChart>
      <c:catAx>
        <c:axId val="22207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2074784"/>
        <c:crosses val="autoZero"/>
        <c:auto val="1"/>
        <c:lblAlgn val="ctr"/>
        <c:lblOffset val="100"/>
        <c:noMultiLvlLbl val="0"/>
      </c:catAx>
      <c:valAx>
        <c:axId val="22207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2074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全校!$C$170:$C$171</c:f>
              <c:numCache>
                <c:formatCode>0.00%</c:formatCode>
                <c:ptCount val="2"/>
                <c:pt idx="0">
                  <c:v>0.7384615384615385</c:v>
                </c:pt>
                <c:pt idx="1">
                  <c:v>0.26153846153846155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2-4FA5-A868-CAD73E1E2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3740752"/>
        <c:axId val="223738792"/>
      </c:barChart>
      <c:catAx>
        <c:axId val="22374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3738792"/>
        <c:crosses val="autoZero"/>
        <c:auto val="1"/>
        <c:lblAlgn val="ctr"/>
        <c:lblOffset val="100"/>
        <c:noMultiLvlLbl val="0"/>
      </c:catAx>
      <c:valAx>
        <c:axId val="223738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3740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全校!$C$120:$C$124</c:f>
              <c:numCache>
                <c:formatCode>0.00%</c:formatCode>
                <c:ptCount val="5"/>
                <c:pt idx="0">
                  <c:v>0.25128205128205128</c:v>
                </c:pt>
                <c:pt idx="1">
                  <c:v>0.42051282051282052</c:v>
                </c:pt>
                <c:pt idx="2">
                  <c:v>0.29743589743589743</c:v>
                </c:pt>
                <c:pt idx="3">
                  <c:v>2.564102564102564E-2</c:v>
                </c:pt>
                <c:pt idx="4">
                  <c:v>5.1282051282051282E-3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7D-4FF1-87CE-C7C3F7FB6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075568"/>
        <c:axId val="222075960"/>
      </c:barChart>
      <c:catAx>
        <c:axId val="22207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2075960"/>
        <c:crosses val="autoZero"/>
        <c:auto val="1"/>
        <c:lblAlgn val="ctr"/>
        <c:lblOffset val="100"/>
        <c:noMultiLvlLbl val="0"/>
      </c:catAx>
      <c:valAx>
        <c:axId val="222075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2075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全校!$C$24:$C$28</c:f>
              <c:numCache>
                <c:formatCode>0.00%</c:formatCode>
                <c:ptCount val="5"/>
                <c:pt idx="0">
                  <c:v>0.51282051282051277</c:v>
                </c:pt>
                <c:pt idx="1">
                  <c:v>0.38461538461538464</c:v>
                </c:pt>
                <c:pt idx="2">
                  <c:v>0.10256410256410256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C5-4986-BB21-5057386B4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752728"/>
        <c:axId val="222749592"/>
      </c:barChart>
      <c:catAx>
        <c:axId val="222752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2749592"/>
        <c:crosses val="autoZero"/>
        <c:auto val="1"/>
        <c:lblAlgn val="ctr"/>
        <c:lblOffset val="100"/>
        <c:noMultiLvlLbl val="0"/>
      </c:catAx>
      <c:valAx>
        <c:axId val="222749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2752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全校!$C$32:$C$36</c:f>
              <c:numCache>
                <c:formatCode>0.00%</c:formatCode>
                <c:ptCount val="5"/>
                <c:pt idx="0">
                  <c:v>0.50769230769230766</c:v>
                </c:pt>
                <c:pt idx="1">
                  <c:v>0.45128205128205129</c:v>
                </c:pt>
                <c:pt idx="2">
                  <c:v>4.1025641025641026E-2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3B-400E-95EA-5691F8075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749984"/>
        <c:axId val="222751944"/>
      </c:barChart>
      <c:catAx>
        <c:axId val="22274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2751944"/>
        <c:crosses val="autoZero"/>
        <c:auto val="1"/>
        <c:lblAlgn val="ctr"/>
        <c:lblOffset val="100"/>
        <c:noMultiLvlLbl val="0"/>
      </c:catAx>
      <c:valAx>
        <c:axId val="222751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2749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全校!$C$40:$C$44</c:f>
              <c:numCache>
                <c:formatCode>0.00%</c:formatCode>
                <c:ptCount val="5"/>
                <c:pt idx="0">
                  <c:v>0.517948717948718</c:v>
                </c:pt>
                <c:pt idx="1">
                  <c:v>0.44102564102564101</c:v>
                </c:pt>
                <c:pt idx="2">
                  <c:v>4.1025641025641026E-2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F-4099-833B-6747E74A2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748416"/>
        <c:axId val="222747632"/>
      </c:barChart>
      <c:catAx>
        <c:axId val="22274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2747632"/>
        <c:crosses val="autoZero"/>
        <c:auto val="1"/>
        <c:lblAlgn val="ctr"/>
        <c:lblOffset val="100"/>
        <c:noMultiLvlLbl val="0"/>
      </c:catAx>
      <c:valAx>
        <c:axId val="22274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2748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全校!$C$48:$C$52</c:f>
              <c:numCache>
                <c:formatCode>0.00%</c:formatCode>
                <c:ptCount val="5"/>
                <c:pt idx="0">
                  <c:v>0.46153846153846156</c:v>
                </c:pt>
                <c:pt idx="1">
                  <c:v>0.37435897435897436</c:v>
                </c:pt>
                <c:pt idx="2">
                  <c:v>0.1641025641025641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C2-4DF3-9FE2-D37947A26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751552"/>
        <c:axId val="222752336"/>
      </c:barChart>
      <c:catAx>
        <c:axId val="22275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2752336"/>
        <c:crosses val="autoZero"/>
        <c:auto val="1"/>
        <c:lblAlgn val="ctr"/>
        <c:lblOffset val="100"/>
        <c:noMultiLvlLbl val="0"/>
      </c:catAx>
      <c:valAx>
        <c:axId val="22275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275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全校!$C$56:$C$60</c:f>
              <c:numCache>
                <c:formatCode>0.00%</c:formatCode>
                <c:ptCount val="5"/>
                <c:pt idx="0">
                  <c:v>0.50769230769230766</c:v>
                </c:pt>
                <c:pt idx="1">
                  <c:v>0.41538461538461541</c:v>
                </c:pt>
                <c:pt idx="2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D8-4C53-9F9B-A72F1227F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753120"/>
        <c:axId val="222753512"/>
      </c:barChart>
      <c:catAx>
        <c:axId val="22275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2753512"/>
        <c:crosses val="autoZero"/>
        <c:auto val="1"/>
        <c:lblAlgn val="ctr"/>
        <c:lblOffset val="100"/>
        <c:noMultiLvlLbl val="0"/>
      </c:catAx>
      <c:valAx>
        <c:axId val="222753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2753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全校!$C$64:$C$68</c:f>
              <c:numCache>
                <c:formatCode>0.00%</c:formatCode>
                <c:ptCount val="5"/>
                <c:pt idx="0">
                  <c:v>0.47692307692307695</c:v>
                </c:pt>
                <c:pt idx="1">
                  <c:v>0.44102564102564101</c:v>
                </c:pt>
                <c:pt idx="2">
                  <c:v>8.2051282051282051E-2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F-4E59-B699-454580A90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749200"/>
        <c:axId val="222754296"/>
      </c:barChart>
      <c:catAx>
        <c:axId val="222749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2754296"/>
        <c:crosses val="autoZero"/>
        <c:auto val="1"/>
        <c:lblAlgn val="ctr"/>
        <c:lblOffset val="100"/>
        <c:noMultiLvlLbl val="0"/>
      </c:catAx>
      <c:valAx>
        <c:axId val="222754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2749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綠黃色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2"/>
  <sheetViews>
    <sheetView showZeros="0" tabSelected="1" workbookViewId="0">
      <selection sqref="A1:I1"/>
    </sheetView>
  </sheetViews>
  <sheetFormatPr defaultColWidth="9" defaultRowHeight="16.5" x14ac:dyDescent="0.25"/>
  <cols>
    <col min="1" max="1" width="56.625" style="1" bestFit="1" customWidth="1"/>
    <col min="2" max="2" width="5.5" style="1" bestFit="1" customWidth="1"/>
    <col min="3" max="3" width="9.5" style="10" bestFit="1" customWidth="1"/>
    <col min="4" max="4" width="7.5" style="1" bestFit="1" customWidth="1"/>
    <col min="5" max="16384" width="9" style="1"/>
  </cols>
  <sheetData>
    <row r="1" spans="1:9" x14ac:dyDescent="0.25">
      <c r="A1" s="14" t="s">
        <v>102</v>
      </c>
      <c r="B1" s="14"/>
      <c r="C1" s="14"/>
      <c r="D1" s="14"/>
      <c r="E1" s="14"/>
      <c r="F1" s="14"/>
      <c r="G1" s="14"/>
      <c r="H1" s="14"/>
      <c r="I1" s="14"/>
    </row>
    <row r="2" spans="1:9" x14ac:dyDescent="0.25">
      <c r="A2" s="15" t="s">
        <v>37</v>
      </c>
      <c r="B2" s="15"/>
      <c r="C2" s="15"/>
      <c r="D2" s="15"/>
      <c r="E2" s="15"/>
      <c r="F2" s="15"/>
      <c r="G2" s="15"/>
      <c r="H2" s="15"/>
      <c r="I2" s="16"/>
    </row>
    <row r="3" spans="1:9" x14ac:dyDescent="0.25">
      <c r="A3" s="8" t="s">
        <v>38</v>
      </c>
    </row>
    <row r="5" spans="1:9" x14ac:dyDescent="0.25">
      <c r="A5" s="3" t="s">
        <v>21</v>
      </c>
      <c r="B5" s="2" t="s">
        <v>100</v>
      </c>
      <c r="C5" s="7" t="s">
        <v>40</v>
      </c>
    </row>
    <row r="6" spans="1:9" x14ac:dyDescent="0.25">
      <c r="A6" s="2" t="s">
        <v>42</v>
      </c>
      <c r="B6" s="2">
        <v>86</v>
      </c>
      <c r="C6" s="7">
        <f>B6/B11</f>
        <v>0.44102564102564101</v>
      </c>
    </row>
    <row r="7" spans="1:9" x14ac:dyDescent="0.25">
      <c r="A7" s="2" t="s">
        <v>43</v>
      </c>
      <c r="B7" s="2">
        <v>91</v>
      </c>
      <c r="C7" s="7">
        <f>B7/B11</f>
        <v>0.46666666666666667</v>
      </c>
    </row>
    <row r="8" spans="1:9" x14ac:dyDescent="0.25">
      <c r="A8" s="2" t="s">
        <v>44</v>
      </c>
      <c r="B8" s="2">
        <v>18</v>
      </c>
      <c r="C8" s="7">
        <f>B8/B11</f>
        <v>9.2307692307692313E-2</v>
      </c>
    </row>
    <row r="9" spans="1:9" x14ac:dyDescent="0.25">
      <c r="A9" s="2" t="s">
        <v>46</v>
      </c>
      <c r="B9" s="2">
        <v>0</v>
      </c>
      <c r="C9" s="7"/>
    </row>
    <row r="10" spans="1:9" x14ac:dyDescent="0.25">
      <c r="A10" s="2" t="s">
        <v>47</v>
      </c>
      <c r="B10" s="2">
        <v>0</v>
      </c>
      <c r="C10" s="7"/>
    </row>
    <row r="11" spans="1:9" x14ac:dyDescent="0.25">
      <c r="A11" s="6" t="s">
        <v>99</v>
      </c>
      <c r="B11" s="6">
        <f>SUM(B6:B10)</f>
        <v>195</v>
      </c>
      <c r="C11" s="9">
        <f>SUM(C6:C10)</f>
        <v>1</v>
      </c>
      <c r="D11" s="4"/>
    </row>
    <row r="12" spans="1:9" x14ac:dyDescent="0.25">
      <c r="B12" s="4">
        <v>0</v>
      </c>
      <c r="C12" s="11"/>
      <c r="D12" s="4"/>
    </row>
    <row r="13" spans="1:9" x14ac:dyDescent="0.25">
      <c r="A13" s="3" t="s">
        <v>22</v>
      </c>
      <c r="B13" s="2" t="s">
        <v>100</v>
      </c>
      <c r="C13" s="7" t="s">
        <v>39</v>
      </c>
    </row>
    <row r="14" spans="1:9" x14ac:dyDescent="0.25">
      <c r="A14" s="2" t="s">
        <v>41</v>
      </c>
      <c r="B14" s="2">
        <v>85</v>
      </c>
      <c r="C14" s="7">
        <f>B14/B19</f>
        <v>0.4358974358974359</v>
      </c>
    </row>
    <row r="15" spans="1:9" x14ac:dyDescent="0.25">
      <c r="A15" s="2" t="s">
        <v>48</v>
      </c>
      <c r="B15" s="2">
        <v>93</v>
      </c>
      <c r="C15" s="7">
        <f>B15/B19</f>
        <v>0.47692307692307695</v>
      </c>
    </row>
    <row r="16" spans="1:9" x14ac:dyDescent="0.25">
      <c r="A16" s="2" t="s">
        <v>49</v>
      </c>
      <c r="B16" s="2">
        <v>17</v>
      </c>
      <c r="C16" s="7">
        <f>B16/B19</f>
        <v>8.7179487179487175E-2</v>
      </c>
    </row>
    <row r="17" spans="1:4" x14ac:dyDescent="0.25">
      <c r="A17" s="2" t="s">
        <v>50</v>
      </c>
      <c r="B17" s="2">
        <v>0</v>
      </c>
      <c r="C17" s="7"/>
    </row>
    <row r="18" spans="1:4" x14ac:dyDescent="0.25">
      <c r="A18" s="2" t="s">
        <v>51</v>
      </c>
      <c r="B18" s="2">
        <v>0</v>
      </c>
      <c r="C18" s="7"/>
      <c r="D18" s="4"/>
    </row>
    <row r="19" spans="1:4" x14ac:dyDescent="0.25">
      <c r="A19" s="6" t="s">
        <v>99</v>
      </c>
      <c r="B19" s="6">
        <f>SUM(B14:B18)</f>
        <v>195</v>
      </c>
      <c r="C19" s="9">
        <v>1</v>
      </c>
    </row>
    <row r="20" spans="1:4" x14ac:dyDescent="0.25">
      <c r="B20" s="1">
        <v>0</v>
      </c>
    </row>
    <row r="21" spans="1:4" x14ac:dyDescent="0.25">
      <c r="A21" s="8" t="s">
        <v>0</v>
      </c>
      <c r="B21" s="1">
        <v>0</v>
      </c>
    </row>
    <row r="22" spans="1:4" x14ac:dyDescent="0.25">
      <c r="B22" s="1">
        <v>0</v>
      </c>
      <c r="D22" s="4"/>
    </row>
    <row r="23" spans="1:4" x14ac:dyDescent="0.25">
      <c r="A23" s="3" t="s">
        <v>24</v>
      </c>
      <c r="B23" s="2" t="s">
        <v>100</v>
      </c>
      <c r="C23" s="7" t="s">
        <v>39</v>
      </c>
      <c r="D23" s="4"/>
    </row>
    <row r="24" spans="1:4" x14ac:dyDescent="0.25">
      <c r="A24" s="2" t="s">
        <v>41</v>
      </c>
      <c r="B24" s="2">
        <v>100</v>
      </c>
      <c r="C24" s="7">
        <f>B24/B29</f>
        <v>0.51282051282051277</v>
      </c>
      <c r="D24" s="4"/>
    </row>
    <row r="25" spans="1:4" x14ac:dyDescent="0.25">
      <c r="A25" s="2" t="s">
        <v>43</v>
      </c>
      <c r="B25" s="2">
        <v>75</v>
      </c>
      <c r="C25" s="7">
        <f>B25/B29</f>
        <v>0.38461538461538464</v>
      </c>
      <c r="D25" s="4"/>
    </row>
    <row r="26" spans="1:4" x14ac:dyDescent="0.25">
      <c r="A26" s="2" t="s">
        <v>44</v>
      </c>
      <c r="B26" s="2">
        <v>20</v>
      </c>
      <c r="C26" s="7">
        <f>B26/B29</f>
        <v>0.10256410256410256</v>
      </c>
      <c r="D26" s="4"/>
    </row>
    <row r="27" spans="1:4" x14ac:dyDescent="0.25">
      <c r="A27" s="2" t="s">
        <v>56</v>
      </c>
      <c r="B27" s="2">
        <v>0</v>
      </c>
      <c r="C27" s="7"/>
    </row>
    <row r="28" spans="1:4" x14ac:dyDescent="0.25">
      <c r="A28" s="2" t="s">
        <v>57</v>
      </c>
      <c r="B28" s="2">
        <v>0</v>
      </c>
      <c r="C28" s="7"/>
    </row>
    <row r="29" spans="1:4" x14ac:dyDescent="0.25">
      <c r="A29" s="6" t="s">
        <v>99</v>
      </c>
      <c r="B29" s="6">
        <f>SUM(B24:B28)</f>
        <v>195</v>
      </c>
      <c r="C29" s="9">
        <v>1</v>
      </c>
    </row>
    <row r="30" spans="1:4" x14ac:dyDescent="0.25">
      <c r="B30" s="1">
        <v>0</v>
      </c>
    </row>
    <row r="31" spans="1:4" x14ac:dyDescent="0.25">
      <c r="A31" s="3" t="s">
        <v>25</v>
      </c>
      <c r="B31" s="2" t="s">
        <v>100</v>
      </c>
      <c r="C31" s="7" t="s">
        <v>39</v>
      </c>
    </row>
    <row r="32" spans="1:4" x14ac:dyDescent="0.25">
      <c r="A32" s="2" t="s">
        <v>41</v>
      </c>
      <c r="B32" s="2">
        <v>99</v>
      </c>
      <c r="C32" s="7">
        <f>B32/B37</f>
        <v>0.50769230769230766</v>
      </c>
    </row>
    <row r="33" spans="1:4" x14ac:dyDescent="0.25">
      <c r="A33" s="2" t="s">
        <v>43</v>
      </c>
      <c r="B33" s="2">
        <v>88</v>
      </c>
      <c r="C33" s="7">
        <f>B33/B37</f>
        <v>0.45128205128205129</v>
      </c>
    </row>
    <row r="34" spans="1:4" x14ac:dyDescent="0.25">
      <c r="A34" s="2" t="s">
        <v>44</v>
      </c>
      <c r="B34" s="2">
        <v>8</v>
      </c>
      <c r="C34" s="7">
        <f>B34/B37</f>
        <v>4.1025641025641026E-2</v>
      </c>
    </row>
    <row r="35" spans="1:4" x14ac:dyDescent="0.25">
      <c r="A35" s="2" t="s">
        <v>46</v>
      </c>
      <c r="B35" s="2">
        <v>0</v>
      </c>
      <c r="C35" s="7"/>
    </row>
    <row r="36" spans="1:4" x14ac:dyDescent="0.25">
      <c r="A36" s="2" t="s">
        <v>47</v>
      </c>
      <c r="B36" s="2">
        <v>0</v>
      </c>
      <c r="C36" s="7"/>
      <c r="D36" s="4"/>
    </row>
    <row r="37" spans="1:4" x14ac:dyDescent="0.25">
      <c r="A37" s="6" t="s">
        <v>99</v>
      </c>
      <c r="B37" s="6">
        <f>SUM(B32:B36)</f>
        <v>195</v>
      </c>
      <c r="C37" s="9">
        <v>1</v>
      </c>
    </row>
    <row r="38" spans="1:4" x14ac:dyDescent="0.25">
      <c r="B38" s="1">
        <v>0</v>
      </c>
    </row>
    <row r="39" spans="1:4" x14ac:dyDescent="0.25">
      <c r="A39" s="3" t="s">
        <v>26</v>
      </c>
      <c r="B39" s="2" t="s">
        <v>100</v>
      </c>
      <c r="C39" s="7" t="s">
        <v>58</v>
      </c>
    </row>
    <row r="40" spans="1:4" x14ac:dyDescent="0.25">
      <c r="A40" s="2" t="s">
        <v>59</v>
      </c>
      <c r="B40" s="2">
        <v>101</v>
      </c>
      <c r="C40" s="7">
        <f>B40/B45</f>
        <v>0.517948717948718</v>
      </c>
    </row>
    <row r="41" spans="1:4" x14ac:dyDescent="0.25">
      <c r="A41" s="2" t="s">
        <v>43</v>
      </c>
      <c r="B41" s="2">
        <v>86</v>
      </c>
      <c r="C41" s="7">
        <f>B41/B45</f>
        <v>0.44102564102564101</v>
      </c>
    </row>
    <row r="42" spans="1:4" x14ac:dyDescent="0.25">
      <c r="A42" s="2" t="s">
        <v>44</v>
      </c>
      <c r="B42" s="2">
        <v>8</v>
      </c>
      <c r="C42" s="7">
        <f>B42/B45</f>
        <v>4.1025641025641026E-2</v>
      </c>
    </row>
    <row r="43" spans="1:4" x14ac:dyDescent="0.25">
      <c r="A43" s="2" t="s">
        <v>45</v>
      </c>
      <c r="B43" s="2">
        <v>0</v>
      </c>
      <c r="C43" s="7"/>
    </row>
    <row r="44" spans="1:4" x14ac:dyDescent="0.25">
      <c r="A44" s="2" t="s">
        <v>55</v>
      </c>
      <c r="B44" s="2">
        <v>0</v>
      </c>
      <c r="C44" s="7"/>
      <c r="D44" s="4"/>
    </row>
    <row r="45" spans="1:4" x14ac:dyDescent="0.25">
      <c r="A45" s="6" t="s">
        <v>99</v>
      </c>
      <c r="B45" s="6">
        <f>SUM(B40:B44)</f>
        <v>195</v>
      </c>
      <c r="C45" s="9">
        <v>1</v>
      </c>
    </row>
    <row r="46" spans="1:4" x14ac:dyDescent="0.25">
      <c r="B46" s="1">
        <v>0</v>
      </c>
    </row>
    <row r="47" spans="1:4" x14ac:dyDescent="0.25">
      <c r="A47" s="3" t="s">
        <v>27</v>
      </c>
      <c r="B47" s="2" t="s">
        <v>100</v>
      </c>
      <c r="C47" s="7" t="s">
        <v>39</v>
      </c>
    </row>
    <row r="48" spans="1:4" x14ac:dyDescent="0.25">
      <c r="A48" s="2" t="s">
        <v>41</v>
      </c>
      <c r="B48" s="2">
        <v>90</v>
      </c>
      <c r="C48" s="7">
        <f>B48/B53</f>
        <v>0.46153846153846156</v>
      </c>
    </row>
    <row r="49" spans="1:13" x14ac:dyDescent="0.25">
      <c r="A49" s="2" t="s">
        <v>43</v>
      </c>
      <c r="B49" s="2">
        <v>73</v>
      </c>
      <c r="C49" s="7">
        <f>B49/B53</f>
        <v>0.37435897435897436</v>
      </c>
    </row>
    <row r="50" spans="1:13" x14ac:dyDescent="0.25">
      <c r="A50" s="2" t="s">
        <v>44</v>
      </c>
      <c r="B50" s="2">
        <v>32</v>
      </c>
      <c r="C50" s="7">
        <f>B50/B53</f>
        <v>0.1641025641025641</v>
      </c>
    </row>
    <row r="51" spans="1:13" x14ac:dyDescent="0.25">
      <c r="A51" s="2" t="s">
        <v>45</v>
      </c>
      <c r="B51" s="2">
        <v>0</v>
      </c>
      <c r="C51" s="7"/>
    </row>
    <row r="52" spans="1:13" x14ac:dyDescent="0.25">
      <c r="A52" s="2" t="s">
        <v>55</v>
      </c>
      <c r="B52" s="2">
        <v>0</v>
      </c>
      <c r="C52" s="7"/>
      <c r="D52" s="4"/>
    </row>
    <row r="53" spans="1:13" x14ac:dyDescent="0.25">
      <c r="A53" s="6" t="s">
        <v>99</v>
      </c>
      <c r="B53" s="6">
        <f>SUM(B48:B52)</f>
        <v>195</v>
      </c>
      <c r="C53" s="9">
        <v>1</v>
      </c>
    </row>
    <row r="54" spans="1:13" x14ac:dyDescent="0.25">
      <c r="B54" s="1">
        <v>0</v>
      </c>
    </row>
    <row r="55" spans="1:13" x14ac:dyDescent="0.25">
      <c r="A55" s="3" t="s">
        <v>28</v>
      </c>
      <c r="B55" s="2" t="s">
        <v>100</v>
      </c>
      <c r="C55" s="7" t="s">
        <v>60</v>
      </c>
    </row>
    <row r="56" spans="1:13" x14ac:dyDescent="0.25">
      <c r="A56" s="2" t="s">
        <v>61</v>
      </c>
      <c r="B56" s="2">
        <v>99</v>
      </c>
      <c r="C56" s="7">
        <f>B56/B61</f>
        <v>0.50769230769230766</v>
      </c>
    </row>
    <row r="57" spans="1:13" x14ac:dyDescent="0.25">
      <c r="A57" s="2" t="s">
        <v>62</v>
      </c>
      <c r="B57" s="2">
        <v>81</v>
      </c>
      <c r="C57" s="7">
        <f>B57/B61</f>
        <v>0.41538461538461541</v>
      </c>
    </row>
    <row r="58" spans="1:13" x14ac:dyDescent="0.25">
      <c r="A58" s="2" t="s">
        <v>63</v>
      </c>
      <c r="B58" s="2">
        <v>15</v>
      </c>
      <c r="C58" s="7">
        <f>B58/B61</f>
        <v>7.6923076923076927E-2</v>
      </c>
    </row>
    <row r="59" spans="1:13" x14ac:dyDescent="0.25">
      <c r="A59" s="2" t="s">
        <v>50</v>
      </c>
      <c r="B59" s="2">
        <v>0</v>
      </c>
      <c r="C59" s="7"/>
    </row>
    <row r="60" spans="1:13" x14ac:dyDescent="0.25">
      <c r="A60" s="2" t="s">
        <v>51</v>
      </c>
      <c r="B60" s="2">
        <v>0</v>
      </c>
      <c r="C60" s="7"/>
      <c r="D60" s="4"/>
    </row>
    <row r="61" spans="1:13" x14ac:dyDescent="0.25">
      <c r="A61" s="6" t="s">
        <v>99</v>
      </c>
      <c r="B61" s="6">
        <f>SUM(B56:B60)</f>
        <v>195</v>
      </c>
      <c r="C61" s="9">
        <v>1</v>
      </c>
    </row>
    <row r="62" spans="1:13" x14ac:dyDescent="0.25">
      <c r="B62" s="1">
        <v>0</v>
      </c>
      <c r="M62" s="1" t="s">
        <v>101</v>
      </c>
    </row>
    <row r="63" spans="1:13" x14ac:dyDescent="0.25">
      <c r="A63" s="3" t="s">
        <v>29</v>
      </c>
      <c r="B63" s="2" t="s">
        <v>100</v>
      </c>
      <c r="C63" s="7" t="s">
        <v>64</v>
      </c>
    </row>
    <row r="64" spans="1:13" x14ac:dyDescent="0.25">
      <c r="A64" s="2" t="s">
        <v>65</v>
      </c>
      <c r="B64" s="2">
        <v>93</v>
      </c>
      <c r="C64" s="7">
        <f>B64/B69</f>
        <v>0.47692307692307695</v>
      </c>
    </row>
    <row r="65" spans="1:4" x14ac:dyDescent="0.25">
      <c r="A65" s="2" t="s">
        <v>43</v>
      </c>
      <c r="B65" s="2">
        <v>86</v>
      </c>
      <c r="C65" s="7">
        <f>B65/B69</f>
        <v>0.44102564102564101</v>
      </c>
    </row>
    <row r="66" spans="1:4" x14ac:dyDescent="0.25">
      <c r="A66" s="2" t="s">
        <v>44</v>
      </c>
      <c r="B66" s="2">
        <v>16</v>
      </c>
      <c r="C66" s="7">
        <f>B66/B69</f>
        <v>8.2051282051282051E-2</v>
      </c>
    </row>
    <row r="67" spans="1:4" x14ac:dyDescent="0.25">
      <c r="A67" s="2" t="s">
        <v>45</v>
      </c>
      <c r="B67" s="2">
        <v>0</v>
      </c>
      <c r="C67" s="7"/>
    </row>
    <row r="68" spans="1:4" x14ac:dyDescent="0.25">
      <c r="A68" s="2" t="s">
        <v>55</v>
      </c>
      <c r="B68" s="2">
        <v>0</v>
      </c>
      <c r="C68" s="7"/>
      <c r="D68" s="4"/>
    </row>
    <row r="69" spans="1:4" x14ac:dyDescent="0.25">
      <c r="A69" s="6" t="s">
        <v>99</v>
      </c>
      <c r="B69" s="6">
        <f>SUM(B64:B68)</f>
        <v>195</v>
      </c>
      <c r="C69" s="9">
        <v>1</v>
      </c>
    </row>
    <row r="70" spans="1:4" x14ac:dyDescent="0.25">
      <c r="B70" s="1">
        <v>0</v>
      </c>
    </row>
    <row r="71" spans="1:4" x14ac:dyDescent="0.25">
      <c r="A71" s="3" t="s">
        <v>66</v>
      </c>
      <c r="B71" s="2" t="s">
        <v>100</v>
      </c>
      <c r="C71" s="7" t="s">
        <v>67</v>
      </c>
    </row>
    <row r="72" spans="1:4" x14ac:dyDescent="0.25">
      <c r="A72" s="2" t="s">
        <v>68</v>
      </c>
      <c r="B72" s="2">
        <v>91</v>
      </c>
      <c r="C72" s="7">
        <f>B72/B77</f>
        <v>0.46666666666666667</v>
      </c>
    </row>
    <row r="73" spans="1:4" x14ac:dyDescent="0.25">
      <c r="A73" s="2" t="s">
        <v>43</v>
      </c>
      <c r="B73" s="2">
        <v>90</v>
      </c>
      <c r="C73" s="7">
        <f>B73/B77</f>
        <v>0.46153846153846156</v>
      </c>
    </row>
    <row r="74" spans="1:4" x14ac:dyDescent="0.25">
      <c r="A74" s="2" t="s">
        <v>69</v>
      </c>
      <c r="B74" s="2">
        <v>14</v>
      </c>
      <c r="C74" s="7">
        <f>B74/B77</f>
        <v>7.179487179487179E-2</v>
      </c>
    </row>
    <row r="75" spans="1:4" x14ac:dyDescent="0.25">
      <c r="A75" s="2" t="s">
        <v>70</v>
      </c>
      <c r="B75" s="2">
        <v>0</v>
      </c>
      <c r="C75" s="7"/>
    </row>
    <row r="76" spans="1:4" x14ac:dyDescent="0.25">
      <c r="A76" s="2" t="s">
        <v>71</v>
      </c>
      <c r="B76" s="2">
        <v>0</v>
      </c>
      <c r="C76" s="7"/>
    </row>
    <row r="77" spans="1:4" x14ac:dyDescent="0.25">
      <c r="A77" s="6" t="s">
        <v>99</v>
      </c>
      <c r="B77" s="6">
        <f>SUM(B72:B76)</f>
        <v>195</v>
      </c>
      <c r="C77" s="9">
        <v>1</v>
      </c>
    </row>
    <row r="78" spans="1:4" x14ac:dyDescent="0.25">
      <c r="B78" s="1">
        <v>0</v>
      </c>
    </row>
    <row r="79" spans="1:4" x14ac:dyDescent="0.25">
      <c r="A79" s="3" t="s">
        <v>30</v>
      </c>
      <c r="B79" s="2" t="s">
        <v>100</v>
      </c>
      <c r="C79" s="7" t="s">
        <v>39</v>
      </c>
    </row>
    <row r="80" spans="1:4" x14ac:dyDescent="0.25">
      <c r="A80" s="2" t="s">
        <v>41</v>
      </c>
      <c r="B80" s="2">
        <v>57</v>
      </c>
      <c r="C80" s="7">
        <f>B80/B85</f>
        <v>0.29230769230769232</v>
      </c>
    </row>
    <row r="81" spans="1:3" x14ac:dyDescent="0.25">
      <c r="A81" s="2" t="s">
        <v>43</v>
      </c>
      <c r="B81" s="2">
        <v>89</v>
      </c>
      <c r="C81" s="7">
        <f>B81/B85</f>
        <v>0.4564102564102564</v>
      </c>
    </row>
    <row r="82" spans="1:3" x14ac:dyDescent="0.25">
      <c r="A82" s="2" t="s">
        <v>44</v>
      </c>
      <c r="B82" s="2">
        <v>46</v>
      </c>
      <c r="C82" s="7">
        <f>B82/B85</f>
        <v>0.23589743589743589</v>
      </c>
    </row>
    <row r="83" spans="1:3" x14ac:dyDescent="0.25">
      <c r="A83" s="2" t="s">
        <v>56</v>
      </c>
      <c r="B83" s="2">
        <v>3</v>
      </c>
      <c r="C83" s="7">
        <f>B83/B85</f>
        <v>1.5384615384615385E-2</v>
      </c>
    </row>
    <row r="84" spans="1:3" x14ac:dyDescent="0.25">
      <c r="A84" s="2" t="s">
        <v>55</v>
      </c>
      <c r="B84" s="2">
        <v>0</v>
      </c>
      <c r="C84" s="7"/>
    </row>
    <row r="85" spans="1:3" x14ac:dyDescent="0.25">
      <c r="A85" s="6" t="s">
        <v>99</v>
      </c>
      <c r="B85" s="6">
        <f>SUM(B80:B84)</f>
        <v>195</v>
      </c>
      <c r="C85" s="9">
        <v>1</v>
      </c>
    </row>
    <row r="86" spans="1:3" x14ac:dyDescent="0.25">
      <c r="B86" s="1">
        <v>0</v>
      </c>
    </row>
    <row r="87" spans="1:3" x14ac:dyDescent="0.25">
      <c r="A87" s="3" t="s">
        <v>31</v>
      </c>
      <c r="B87" s="2" t="s">
        <v>100</v>
      </c>
      <c r="C87" s="7" t="s">
        <v>40</v>
      </c>
    </row>
    <row r="88" spans="1:3" x14ac:dyDescent="0.25">
      <c r="A88" s="2" t="s">
        <v>42</v>
      </c>
      <c r="B88" s="2">
        <v>73</v>
      </c>
      <c r="C88" s="7">
        <f>B88/B93</f>
        <v>0.37435897435897436</v>
      </c>
    </row>
    <row r="89" spans="1:3" x14ac:dyDescent="0.25">
      <c r="A89" s="2" t="s">
        <v>72</v>
      </c>
      <c r="B89" s="2">
        <v>87</v>
      </c>
      <c r="C89" s="7">
        <f>B89/B93</f>
        <v>0.44615384615384618</v>
      </c>
    </row>
    <row r="90" spans="1:3" x14ac:dyDescent="0.25">
      <c r="A90" s="2" t="s">
        <v>73</v>
      </c>
      <c r="B90" s="2">
        <v>33</v>
      </c>
      <c r="C90" s="7">
        <f>B90/B93</f>
        <v>0.16923076923076924</v>
      </c>
    </row>
    <row r="91" spans="1:3" x14ac:dyDescent="0.25">
      <c r="A91" s="2" t="s">
        <v>45</v>
      </c>
      <c r="B91" s="2">
        <v>2</v>
      </c>
      <c r="C91" s="7"/>
    </row>
    <row r="92" spans="1:3" x14ac:dyDescent="0.25">
      <c r="A92" s="2" t="s">
        <v>55</v>
      </c>
      <c r="B92" s="2">
        <v>0</v>
      </c>
      <c r="C92" s="7"/>
    </row>
    <row r="93" spans="1:3" x14ac:dyDescent="0.25">
      <c r="A93" s="6" t="s">
        <v>99</v>
      </c>
      <c r="B93" s="6">
        <f>SUM(B88:B92)</f>
        <v>195</v>
      </c>
      <c r="C93" s="9">
        <v>1</v>
      </c>
    </row>
    <row r="94" spans="1:3" x14ac:dyDescent="0.25">
      <c r="B94" s="1">
        <v>0</v>
      </c>
    </row>
    <row r="95" spans="1:3" x14ac:dyDescent="0.25">
      <c r="A95" s="3" t="s">
        <v>32</v>
      </c>
      <c r="B95" s="2" t="s">
        <v>100</v>
      </c>
      <c r="C95" s="7" t="s">
        <v>74</v>
      </c>
    </row>
    <row r="96" spans="1:3" x14ac:dyDescent="0.25">
      <c r="A96" s="2" t="s">
        <v>75</v>
      </c>
      <c r="B96" s="2">
        <v>91</v>
      </c>
      <c r="C96" s="7">
        <f>B96/B101</f>
        <v>0.46666666666666667</v>
      </c>
    </row>
    <row r="97" spans="1:3" x14ac:dyDescent="0.25">
      <c r="A97" s="2" t="s">
        <v>43</v>
      </c>
      <c r="B97" s="2">
        <v>84</v>
      </c>
      <c r="C97" s="7">
        <f>B97/B101</f>
        <v>0.43076923076923079</v>
      </c>
    </row>
    <row r="98" spans="1:3" x14ac:dyDescent="0.25">
      <c r="A98" s="2" t="s">
        <v>76</v>
      </c>
      <c r="B98" s="2">
        <v>19</v>
      </c>
      <c r="C98" s="7">
        <f>B98/B101</f>
        <v>9.7435897435897437E-2</v>
      </c>
    </row>
    <row r="99" spans="1:3" x14ac:dyDescent="0.25">
      <c r="A99" s="2" t="s">
        <v>77</v>
      </c>
      <c r="B99" s="2">
        <v>1</v>
      </c>
      <c r="C99" s="7">
        <f>B99/B101</f>
        <v>5.1282051282051282E-3</v>
      </c>
    </row>
    <row r="100" spans="1:3" x14ac:dyDescent="0.25">
      <c r="A100" s="2" t="s">
        <v>78</v>
      </c>
      <c r="B100" s="2">
        <v>0</v>
      </c>
      <c r="C100" s="7"/>
    </row>
    <row r="101" spans="1:3" x14ac:dyDescent="0.25">
      <c r="A101" s="6" t="s">
        <v>99</v>
      </c>
      <c r="B101" s="6">
        <f>SUM(B96:B100)</f>
        <v>195</v>
      </c>
      <c r="C101" s="9">
        <v>1</v>
      </c>
    </row>
    <row r="102" spans="1:3" x14ac:dyDescent="0.25">
      <c r="B102" s="1">
        <v>0</v>
      </c>
    </row>
    <row r="103" spans="1:3" x14ac:dyDescent="0.25">
      <c r="A103" s="3" t="s">
        <v>33</v>
      </c>
      <c r="B103" s="2" t="s">
        <v>100</v>
      </c>
      <c r="C103" s="7" t="s">
        <v>79</v>
      </c>
    </row>
    <row r="104" spans="1:3" x14ac:dyDescent="0.25">
      <c r="A104" s="2" t="s">
        <v>80</v>
      </c>
      <c r="B104" s="2">
        <v>84</v>
      </c>
      <c r="C104" s="7">
        <f>B104/B109</f>
        <v>0.43076923076923079</v>
      </c>
    </row>
    <row r="105" spans="1:3" x14ac:dyDescent="0.25">
      <c r="A105" s="2" t="s">
        <v>81</v>
      </c>
      <c r="B105" s="2">
        <v>95</v>
      </c>
      <c r="C105" s="7">
        <f>B105/B109</f>
        <v>0.48717948717948717</v>
      </c>
    </row>
    <row r="106" spans="1:3" x14ac:dyDescent="0.25">
      <c r="A106" s="2" t="s">
        <v>82</v>
      </c>
      <c r="B106" s="2">
        <v>15</v>
      </c>
      <c r="C106" s="7">
        <f>B106/B109</f>
        <v>7.6923076923076927E-2</v>
      </c>
    </row>
    <row r="107" spans="1:3" x14ac:dyDescent="0.25">
      <c r="A107" s="2" t="s">
        <v>83</v>
      </c>
      <c r="B107" s="2">
        <v>1</v>
      </c>
      <c r="C107" s="7">
        <f>B107/B109</f>
        <v>5.1282051282051282E-3</v>
      </c>
    </row>
    <row r="108" spans="1:3" x14ac:dyDescent="0.25">
      <c r="A108" s="2" t="s">
        <v>84</v>
      </c>
      <c r="B108" s="2">
        <v>0</v>
      </c>
      <c r="C108" s="7"/>
    </row>
    <row r="109" spans="1:3" x14ac:dyDescent="0.25">
      <c r="A109" s="6" t="s">
        <v>99</v>
      </c>
      <c r="B109" s="6">
        <f>SUM(B104:B108)</f>
        <v>195</v>
      </c>
      <c r="C109" s="9">
        <v>1</v>
      </c>
    </row>
    <row r="110" spans="1:3" x14ac:dyDescent="0.25">
      <c r="B110" s="1">
        <v>0</v>
      </c>
    </row>
    <row r="111" spans="1:3" x14ac:dyDescent="0.25">
      <c r="A111" s="3" t="s">
        <v>34</v>
      </c>
      <c r="B111" s="2" t="s">
        <v>100</v>
      </c>
      <c r="C111" s="7" t="s">
        <v>39</v>
      </c>
    </row>
    <row r="112" spans="1:3" x14ac:dyDescent="0.25">
      <c r="A112" s="2" t="s">
        <v>41</v>
      </c>
      <c r="B112" s="2">
        <v>98</v>
      </c>
      <c r="C112" s="7">
        <f>B112/B117</f>
        <v>0.50256410256410255</v>
      </c>
    </row>
    <row r="113" spans="1:3" x14ac:dyDescent="0.25">
      <c r="A113" s="2" t="s">
        <v>43</v>
      </c>
      <c r="B113" s="2">
        <v>87</v>
      </c>
      <c r="C113" s="7">
        <f>B113/B117</f>
        <v>0.44615384615384618</v>
      </c>
    </row>
    <row r="114" spans="1:3" x14ac:dyDescent="0.25">
      <c r="A114" s="2" t="s">
        <v>44</v>
      </c>
      <c r="B114" s="2">
        <v>9</v>
      </c>
      <c r="C114" s="7">
        <f>B114/B117</f>
        <v>4.6153846153846156E-2</v>
      </c>
    </row>
    <row r="115" spans="1:3" x14ac:dyDescent="0.25">
      <c r="A115" s="2" t="s">
        <v>45</v>
      </c>
      <c r="B115" s="2">
        <v>1</v>
      </c>
      <c r="C115" s="7">
        <f>B115/B117</f>
        <v>5.1282051282051282E-3</v>
      </c>
    </row>
    <row r="116" spans="1:3" x14ac:dyDescent="0.25">
      <c r="A116" s="2" t="s">
        <v>55</v>
      </c>
      <c r="B116" s="2">
        <v>0</v>
      </c>
      <c r="C116" s="7"/>
    </row>
    <row r="117" spans="1:3" x14ac:dyDescent="0.25">
      <c r="A117" s="6" t="s">
        <v>99</v>
      </c>
      <c r="B117" s="6">
        <f>SUM(B112:B116)</f>
        <v>195</v>
      </c>
      <c r="C117" s="9">
        <v>1</v>
      </c>
    </row>
    <row r="118" spans="1:3" x14ac:dyDescent="0.25">
      <c r="B118" s="1">
        <v>0</v>
      </c>
    </row>
    <row r="119" spans="1:3" x14ac:dyDescent="0.25">
      <c r="A119" s="3" t="s">
        <v>23</v>
      </c>
      <c r="B119" s="2" t="s">
        <v>100</v>
      </c>
      <c r="C119" s="7" t="s">
        <v>52</v>
      </c>
    </row>
    <row r="120" spans="1:3" x14ac:dyDescent="0.25">
      <c r="A120" s="2" t="s">
        <v>53</v>
      </c>
      <c r="B120" s="2">
        <v>49</v>
      </c>
      <c r="C120" s="7">
        <f>B120/B125</f>
        <v>0.25128205128205128</v>
      </c>
    </row>
    <row r="121" spans="1:3" x14ac:dyDescent="0.25">
      <c r="A121" s="2" t="s">
        <v>54</v>
      </c>
      <c r="B121" s="2">
        <v>82</v>
      </c>
      <c r="C121" s="7">
        <f>B121/B125</f>
        <v>0.42051282051282052</v>
      </c>
    </row>
    <row r="122" spans="1:3" x14ac:dyDescent="0.25">
      <c r="A122" s="2" t="s">
        <v>44</v>
      </c>
      <c r="B122" s="2">
        <v>58</v>
      </c>
      <c r="C122" s="7">
        <f>B122/B125</f>
        <v>0.29743589743589743</v>
      </c>
    </row>
    <row r="123" spans="1:3" x14ac:dyDescent="0.25">
      <c r="A123" s="2" t="s">
        <v>45</v>
      </c>
      <c r="B123" s="2">
        <v>5</v>
      </c>
      <c r="C123" s="7">
        <f>B123/B125</f>
        <v>2.564102564102564E-2</v>
      </c>
    </row>
    <row r="124" spans="1:3" x14ac:dyDescent="0.25">
      <c r="A124" s="2" t="s">
        <v>55</v>
      </c>
      <c r="B124" s="2">
        <v>1</v>
      </c>
      <c r="C124" s="7">
        <f>B124/B125</f>
        <v>5.1282051282051282E-3</v>
      </c>
    </row>
    <row r="125" spans="1:3" x14ac:dyDescent="0.25">
      <c r="A125" s="6" t="s">
        <v>99</v>
      </c>
      <c r="B125" s="6">
        <f>SUM(B120:B124)</f>
        <v>195</v>
      </c>
      <c r="C125" s="9">
        <v>1</v>
      </c>
    </row>
    <row r="127" spans="1:3" x14ac:dyDescent="0.25">
      <c r="A127" s="8" t="s">
        <v>85</v>
      </c>
      <c r="B127" s="1">
        <v>0</v>
      </c>
    </row>
    <row r="128" spans="1:3" x14ac:dyDescent="0.25">
      <c r="B128" s="1">
        <v>0</v>
      </c>
    </row>
    <row r="129" spans="1:3" x14ac:dyDescent="0.25">
      <c r="A129" s="3" t="s">
        <v>35</v>
      </c>
      <c r="B129" s="2" t="s">
        <v>100</v>
      </c>
      <c r="C129" s="7" t="s">
        <v>39</v>
      </c>
    </row>
    <row r="130" spans="1:3" x14ac:dyDescent="0.25">
      <c r="A130" s="2" t="s">
        <v>36</v>
      </c>
      <c r="B130" s="2">
        <v>122</v>
      </c>
      <c r="C130" s="7">
        <f>B130/B135</f>
        <v>0.62564102564102564</v>
      </c>
    </row>
    <row r="131" spans="1:3" x14ac:dyDescent="0.25">
      <c r="A131" s="2" t="s">
        <v>86</v>
      </c>
      <c r="B131" s="2">
        <v>65</v>
      </c>
      <c r="C131" s="7">
        <f>B131/B135</f>
        <v>0.33333333333333331</v>
      </c>
    </row>
    <row r="132" spans="1:3" x14ac:dyDescent="0.25">
      <c r="A132" s="2" t="s">
        <v>87</v>
      </c>
      <c r="B132" s="2">
        <v>8</v>
      </c>
      <c r="C132" s="7">
        <f>B132/B135</f>
        <v>4.1025641025641026E-2</v>
      </c>
    </row>
    <row r="133" spans="1:3" x14ac:dyDescent="0.25">
      <c r="A133" s="2" t="s">
        <v>88</v>
      </c>
      <c r="B133" s="2">
        <v>0</v>
      </c>
      <c r="C133" s="7"/>
    </row>
    <row r="134" spans="1:3" x14ac:dyDescent="0.25">
      <c r="A134" s="2" t="s">
        <v>89</v>
      </c>
      <c r="B134" s="2">
        <v>0</v>
      </c>
      <c r="C134" s="7"/>
    </row>
    <row r="135" spans="1:3" x14ac:dyDescent="0.25">
      <c r="A135" s="6" t="s">
        <v>99</v>
      </c>
      <c r="B135" s="6">
        <f>SUM(B130:B134)</f>
        <v>195</v>
      </c>
      <c r="C135" s="9">
        <v>1</v>
      </c>
    </row>
    <row r="136" spans="1:3" x14ac:dyDescent="0.25">
      <c r="A136" s="8"/>
      <c r="B136" s="1">
        <v>0</v>
      </c>
    </row>
    <row r="137" spans="1:3" x14ac:dyDescent="0.25">
      <c r="A137" s="3" t="s">
        <v>90</v>
      </c>
      <c r="B137" s="5" t="s">
        <v>100</v>
      </c>
      <c r="C137" s="12" t="s">
        <v>39</v>
      </c>
    </row>
    <row r="138" spans="1:3" x14ac:dyDescent="0.25">
      <c r="A138" s="2" t="s">
        <v>1</v>
      </c>
      <c r="B138" s="2">
        <v>77</v>
      </c>
      <c r="C138" s="7">
        <f>B138/B145</f>
        <v>0.14722753346080306</v>
      </c>
    </row>
    <row r="139" spans="1:3" x14ac:dyDescent="0.25">
      <c r="A139" s="2" t="s">
        <v>2</v>
      </c>
      <c r="B139" s="2">
        <v>109</v>
      </c>
      <c r="C139" s="7">
        <f>B139/B145</f>
        <v>0.2084130019120459</v>
      </c>
    </row>
    <row r="140" spans="1:3" x14ac:dyDescent="0.25">
      <c r="A140" s="2" t="s">
        <v>3</v>
      </c>
      <c r="B140" s="2">
        <v>129</v>
      </c>
      <c r="C140" s="7">
        <f>B140/B145</f>
        <v>0.24665391969407266</v>
      </c>
    </row>
    <row r="141" spans="1:3" x14ac:dyDescent="0.25">
      <c r="A141" s="2" t="s">
        <v>4</v>
      </c>
      <c r="B141" s="2">
        <v>64</v>
      </c>
      <c r="C141" s="7">
        <f>B141/B145</f>
        <v>0.12237093690248566</v>
      </c>
    </row>
    <row r="142" spans="1:3" x14ac:dyDescent="0.25">
      <c r="A142" s="2" t="s">
        <v>5</v>
      </c>
      <c r="B142" s="2">
        <v>71</v>
      </c>
      <c r="C142" s="7">
        <f>B142/B145</f>
        <v>0.13575525812619502</v>
      </c>
    </row>
    <row r="143" spans="1:3" x14ac:dyDescent="0.25">
      <c r="A143" s="2" t="s">
        <v>6</v>
      </c>
      <c r="B143" s="2">
        <v>69</v>
      </c>
      <c r="C143" s="7">
        <f>B143/B145</f>
        <v>0.13193116634799235</v>
      </c>
    </row>
    <row r="144" spans="1:3" x14ac:dyDescent="0.25">
      <c r="A144" s="2" t="s">
        <v>7</v>
      </c>
      <c r="B144" s="2">
        <v>4</v>
      </c>
      <c r="C144" s="7">
        <f>B144/B145</f>
        <v>7.6481835564053535E-3</v>
      </c>
    </row>
    <row r="145" spans="1:3" x14ac:dyDescent="0.25">
      <c r="A145" s="6" t="s">
        <v>99</v>
      </c>
      <c r="B145" s="6">
        <f>SUM(B138:B144)</f>
        <v>523</v>
      </c>
      <c r="C145" s="9">
        <f>SUM(C138:C144)</f>
        <v>1</v>
      </c>
    </row>
    <row r="146" spans="1:3" x14ac:dyDescent="0.25">
      <c r="B146" s="1">
        <v>0</v>
      </c>
    </row>
    <row r="147" spans="1:3" x14ac:dyDescent="0.25">
      <c r="A147" s="3" t="s">
        <v>91</v>
      </c>
      <c r="B147" s="5" t="s">
        <v>100</v>
      </c>
      <c r="C147" s="12" t="s">
        <v>58</v>
      </c>
    </row>
    <row r="148" spans="1:3" x14ac:dyDescent="0.25">
      <c r="A148" s="2" t="s">
        <v>8</v>
      </c>
      <c r="B148" s="2">
        <v>8</v>
      </c>
      <c r="C148" s="7">
        <f>B148/B162</f>
        <v>9.3567251461988306E-3</v>
      </c>
    </row>
    <row r="149" spans="1:3" x14ac:dyDescent="0.25">
      <c r="A149" s="2" t="s">
        <v>9</v>
      </c>
      <c r="B149" s="2">
        <v>107</v>
      </c>
      <c r="C149" s="7">
        <f>B149/B162</f>
        <v>0.12514619883040937</v>
      </c>
    </row>
    <row r="150" spans="1:3" x14ac:dyDescent="0.25">
      <c r="A150" s="2" t="s">
        <v>10</v>
      </c>
      <c r="B150" s="2">
        <v>49</v>
      </c>
      <c r="C150" s="7">
        <f>B150/B162</f>
        <v>5.7309941520467839E-2</v>
      </c>
    </row>
    <row r="151" spans="1:3" x14ac:dyDescent="0.25">
      <c r="A151" s="2" t="s">
        <v>11</v>
      </c>
      <c r="B151" s="2">
        <v>74</v>
      </c>
      <c r="C151" s="7">
        <f>B151/B162</f>
        <v>8.6549707602339182E-2</v>
      </c>
    </row>
    <row r="152" spans="1:3" x14ac:dyDescent="0.25">
      <c r="A152" s="2" t="s">
        <v>12</v>
      </c>
      <c r="B152" s="2">
        <v>20</v>
      </c>
      <c r="C152" s="7">
        <f>B152/B162</f>
        <v>2.3391812865497075E-2</v>
      </c>
    </row>
    <row r="153" spans="1:3" x14ac:dyDescent="0.25">
      <c r="A153" s="2" t="s">
        <v>13</v>
      </c>
      <c r="B153" s="2">
        <v>85</v>
      </c>
      <c r="C153" s="7">
        <f>B153/B162</f>
        <v>9.9415204678362568E-2</v>
      </c>
    </row>
    <row r="154" spans="1:3" x14ac:dyDescent="0.25">
      <c r="A154" s="2" t="s">
        <v>14</v>
      </c>
      <c r="B154" s="13">
        <v>147</v>
      </c>
      <c r="C154" s="7">
        <f>B154/B162</f>
        <v>0.17192982456140352</v>
      </c>
    </row>
    <row r="155" spans="1:3" x14ac:dyDescent="0.25">
      <c r="A155" s="2" t="s">
        <v>15</v>
      </c>
      <c r="B155" s="2">
        <v>34</v>
      </c>
      <c r="C155" s="7">
        <f>B155/B162</f>
        <v>3.9766081871345033E-2</v>
      </c>
    </row>
    <row r="156" spans="1:3" x14ac:dyDescent="0.25">
      <c r="A156" s="2" t="s">
        <v>16</v>
      </c>
      <c r="B156" s="2">
        <v>65</v>
      </c>
      <c r="C156" s="7">
        <f>B156/B162</f>
        <v>7.6023391812865493E-2</v>
      </c>
    </row>
    <row r="157" spans="1:3" x14ac:dyDescent="0.25">
      <c r="A157" s="2" t="s">
        <v>17</v>
      </c>
      <c r="B157" s="2">
        <v>12</v>
      </c>
      <c r="C157" s="7">
        <f>B157/B162</f>
        <v>1.4035087719298246E-2</v>
      </c>
    </row>
    <row r="158" spans="1:3" x14ac:dyDescent="0.25">
      <c r="A158" s="2" t="s">
        <v>18</v>
      </c>
      <c r="B158" s="2">
        <v>150</v>
      </c>
      <c r="C158" s="7">
        <f>B158/B162</f>
        <v>0.17543859649122806</v>
      </c>
    </row>
    <row r="159" spans="1:3" x14ac:dyDescent="0.25">
      <c r="A159" s="2" t="s">
        <v>19</v>
      </c>
      <c r="B159" s="2">
        <v>42</v>
      </c>
      <c r="C159" s="7">
        <f>B159/B162</f>
        <v>4.912280701754386E-2</v>
      </c>
    </row>
    <row r="160" spans="1:3" x14ac:dyDescent="0.25">
      <c r="A160" s="2" t="s">
        <v>20</v>
      </c>
      <c r="B160" s="2">
        <v>62</v>
      </c>
      <c r="C160" s="7">
        <f>B160/B162</f>
        <v>7.2514619883040934E-2</v>
      </c>
    </row>
    <row r="161" spans="1:3" x14ac:dyDescent="0.25">
      <c r="A161" s="2" t="s">
        <v>7</v>
      </c>
      <c r="B161" s="2">
        <v>0</v>
      </c>
      <c r="C161" s="7">
        <f>B161/B162</f>
        <v>0</v>
      </c>
    </row>
    <row r="162" spans="1:3" x14ac:dyDescent="0.25">
      <c r="A162" s="6" t="s">
        <v>99</v>
      </c>
      <c r="B162" s="6">
        <f>SUM(B148:B161)</f>
        <v>855</v>
      </c>
      <c r="C162" s="9">
        <f>SUM(C148:C161)</f>
        <v>1</v>
      </c>
    </row>
    <row r="163" spans="1:3" x14ac:dyDescent="0.25">
      <c r="B163" s="1">
        <v>0</v>
      </c>
    </row>
    <row r="164" spans="1:3" x14ac:dyDescent="0.25">
      <c r="A164" s="3" t="s">
        <v>92</v>
      </c>
      <c r="B164" s="5" t="s">
        <v>100</v>
      </c>
      <c r="C164" s="12" t="s">
        <v>39</v>
      </c>
    </row>
    <row r="165" spans="1:3" x14ac:dyDescent="0.25">
      <c r="A165" s="2" t="s">
        <v>93</v>
      </c>
      <c r="B165" s="2">
        <v>148</v>
      </c>
      <c r="C165" s="7">
        <f>B165/B167</f>
        <v>0.75897435897435894</v>
      </c>
    </row>
    <row r="166" spans="1:3" x14ac:dyDescent="0.25">
      <c r="A166" s="2" t="s">
        <v>94</v>
      </c>
      <c r="B166" s="2">
        <v>47</v>
      </c>
      <c r="C166" s="7">
        <f>B166/B167</f>
        <v>0.24102564102564103</v>
      </c>
    </row>
    <row r="167" spans="1:3" x14ac:dyDescent="0.25">
      <c r="A167" s="6" t="s">
        <v>99</v>
      </c>
      <c r="B167" s="6">
        <f>SUM(B165:B166)</f>
        <v>195</v>
      </c>
      <c r="C167" s="9">
        <f>SUM(C165:C166)</f>
        <v>1</v>
      </c>
    </row>
    <row r="168" spans="1:3" x14ac:dyDescent="0.25">
      <c r="B168" s="1">
        <v>0</v>
      </c>
    </row>
    <row r="169" spans="1:3" x14ac:dyDescent="0.25">
      <c r="A169" s="3" t="s">
        <v>95</v>
      </c>
      <c r="B169" s="5" t="s">
        <v>100</v>
      </c>
      <c r="C169" s="12" t="s">
        <v>96</v>
      </c>
    </row>
    <row r="170" spans="1:3" x14ac:dyDescent="0.25">
      <c r="A170" s="2" t="s">
        <v>97</v>
      </c>
      <c r="B170" s="2">
        <v>144</v>
      </c>
      <c r="C170" s="7">
        <f>B170/B172</f>
        <v>0.7384615384615385</v>
      </c>
    </row>
    <row r="171" spans="1:3" x14ac:dyDescent="0.25">
      <c r="A171" s="2" t="s">
        <v>98</v>
      </c>
      <c r="B171" s="2">
        <v>51</v>
      </c>
      <c r="C171" s="7">
        <f>B171/B172</f>
        <v>0.26153846153846155</v>
      </c>
    </row>
    <row r="172" spans="1:3" x14ac:dyDescent="0.25">
      <c r="A172" s="6" t="s">
        <v>99</v>
      </c>
      <c r="B172" s="6">
        <f>SUM(B170:B171)</f>
        <v>195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2017-03-08T07:01:03Z</dcterms:created>
  <dcterms:modified xsi:type="dcterms:W3CDTF">2021-01-20T05:36:55Z</dcterms:modified>
</cp:coreProperties>
</file>