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C115839-5404-4CC9-BF7A-70A47C55D39E}" xr6:coauthVersionLast="36" xr6:coauthVersionMax="36" xr10:uidLastSave="{00000000-0000-0000-0000-000000000000}"/>
  <bookViews>
    <workbookView xWindow="0" yWindow="0" windowWidth="21570" windowHeight="7935" xr2:uid="{00000000-000D-0000-FFFF-FFFF00000000}"/>
  </bookViews>
  <sheets>
    <sheet name="全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9" i="2" l="1"/>
  <c r="C107" i="2" s="1"/>
  <c r="B101" i="2"/>
  <c r="C99" i="2" s="1"/>
  <c r="B93" i="2"/>
  <c r="B85" i="2"/>
  <c r="B77" i="2"/>
  <c r="B69" i="2"/>
  <c r="B61" i="2"/>
  <c r="B53" i="2"/>
  <c r="B45" i="2"/>
  <c r="B37" i="2"/>
  <c r="B29" i="2"/>
  <c r="C24" i="2" l="1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C6" i="2"/>
  <c r="B19" i="2"/>
  <c r="C14" i="2" s="1"/>
  <c r="B125" i="2"/>
  <c r="C121" i="2" s="1"/>
  <c r="B117" i="2"/>
  <c r="B135" i="2"/>
  <c r="C131" i="2" s="1"/>
  <c r="B145" i="2"/>
  <c r="C138" i="2" s="1"/>
  <c r="B162" i="2"/>
  <c r="C148" i="2" s="1"/>
  <c r="B167" i="2"/>
  <c r="C165" i="2" s="1"/>
  <c r="B172" i="2"/>
  <c r="C170" i="2" s="1"/>
  <c r="C114" i="2" l="1"/>
  <c r="C115" i="2"/>
  <c r="C166" i="2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<sst xmlns="http://schemas.openxmlformats.org/spreadsheetml/2006/main" count="191" uniqueCount="103">
  <si>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</si>
  <si>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</si>
  <si>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</si>
  <si>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</si>
  <si>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</si>
  <si>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</si>
  <si>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</si>
  <si>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</si>
  <si>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</si>
  <si>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</si>
  <si>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</si>
  <si>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</si>
  <si>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</si>
  <si>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</si>
  <si>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</si>
  <si>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</si>
  <si>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</si>
  <si>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</si>
  <si>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</si>
  <si>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</si>
  <si>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</si>
  <si>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</si>
  <si>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</si>
  <si>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</si>
  <si>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</si>
  <si>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</si>
  <si>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</si>
  <si>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</si>
  <si>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</si>
  <si>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</si>
  <si>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</si>
  <si>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</si>
  <si>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</si>
  <si>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</si>
  <si>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</si>
  <si>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</si>
  <si>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</si>
  <si>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</si>
  <si>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</si>
  <si>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</si>
  <si>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</si>
  <si>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</si>
  <si>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</si>
  <si>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</si>
  <si>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</si>
  <si>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</si>
  <si>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</si>
  <si>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</si>
  <si>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</si>
  <si>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</si>
  <si>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</si>
  <si>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</si>
  <si>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</si>
  <si>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</si>
  <si>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</si>
  <si>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</si>
  <si>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</si>
  <si>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</si>
  <si>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</si>
  <si>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</si>
  <si>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</si>
  <si>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</si>
  <si>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</si>
  <si>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</si>
  <si>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</si>
  <si>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</si>
  <si>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</si>
  <si>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</si>
  <si>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</si>
  <si>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</si>
  <si>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</si>
  <si>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</si>
  <si>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</si>
  <si>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</si>
  <si>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</si>
  <si>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</si>
  <si>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</si>
  <si>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</si>
  <si>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</si>
  <si>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</si>
  <si>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</si>
  <si>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</si>
  <si>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</si>
  <si>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</si>
  <si>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</si>
  <si>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</si>
  <si>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</si>
  <si>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</si>
  <si>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</si>
  <si>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</si>
  <si>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</si>
  <si>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</si>
  <si>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</si>
  <si>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</si>
  <si>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</si>
  <si>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</si>
  <si>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</si>
  <si>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</si>
  <si>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</si>
  <si>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</si>
  <si>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</si>
  <si>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</si>
  <si>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108學年度雇主滿意調查結果(全校)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</si>
</sst>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全校!$C$5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全校!$C$6:$C$10</c:f>
              <c:numCache>
                <c:formatCode>0.00%</c:formatCode>
                <c:ptCount val="5"/>
                <c:pt idx="0">
                  <c:v>0.44102564102564101</c:v>
                </c:pt>
                <c:pt idx="1">
                  <c:v>0.46666666666666667</c:v>
                </c:pt>
                <c:pt idx="2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7136"/>
        <c:axId val="222074392"/>
      </c:barChart>
      <c:catAx>
        <c:axId val="2220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4392"/>
        <c:crosses val="autoZero"/>
        <c:auto val="1"/>
        <c:lblAlgn val="ctr"/>
        <c:lblOffset val="100"/>
        <c:noMultiLvlLbl val="0"/>
      </c:catAx>
      <c:valAx>
        <c:axId val="2220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全校!$C$14:$C$18</c:f>
              <c:numCache>
                <c:formatCode>0.00%</c:formatCode>
                <c:ptCount val="5"/>
                <c:pt idx="0">
                  <c:v>0.4358974358974359</c:v>
                </c:pt>
                <c:pt idx="1">
                  <c:v>0.47692307692307695</c:v>
                </c:pt>
                <c:pt idx="2">
                  <c:v>8.7179487179487175E-2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4000"/>
        <c:axId val="222074784"/>
      </c:barChart>
      <c:catAx>
        <c:axId val="22207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4784"/>
        <c:crosses val="autoZero"/>
        <c:auto val="1"/>
        <c:lblAlgn val="ctr"/>
        <c:lblOffset val="100"/>
        <c:noMultiLvlLbl val="0"/>
      </c:catAx>
      <c:valAx>
        <c:axId val="2220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全校!$C$120:$C$124</c:f>
              <c:numCache>
                <c:formatCode>0.00%</c:formatCode>
                <c:ptCount val="5"/>
                <c:pt idx="0">
                  <c:v>0.25128205128205128</c:v>
                </c:pt>
                <c:pt idx="1">
                  <c:v>0.42051282051282052</c:v>
                </c:pt>
                <c:pt idx="2">
                  <c:v>0.29743589743589743</c:v>
                </c:pt>
                <c:pt idx="3">
                  <c:v>2.564102564102564E-2</c:v>
                </c:pt>
                <c:pt idx="4">
                  <c:v>5.1282051282051282E-3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5568"/>
        <c:axId val="222075960"/>
      </c:barChart>
      <c:catAx>
        <c:axId val="2220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5960"/>
        <c:crosses val="autoZero"/>
        <c:auto val="1"/>
        <c:lblAlgn val="ctr"/>
        <c:lblOffset val="100"/>
        <c:noMultiLvlLbl val="0"/>
      </c:catAx>
      <c:valAx>
        <c:axId val="22207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07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全校!$C$24:$C$28</c:f>
              <c:numCache>
                <c:formatCode>0.00%</c:formatCode>
                <c:ptCount val="5"/>
                <c:pt idx="0">
                  <c:v>0.51282051282051277</c:v>
                </c:pt>
                <c:pt idx="1">
                  <c:v>0.38461538461538464</c:v>
                </c:pt>
                <c:pt idx="2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2728"/>
        <c:axId val="222749592"/>
      </c:barChart>
      <c:catAx>
        <c:axId val="22275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9592"/>
        <c:crosses val="autoZero"/>
        <c:auto val="1"/>
        <c:lblAlgn val="ctr"/>
        <c:lblOffset val="100"/>
        <c:noMultiLvlLbl val="0"/>
      </c:catAx>
      <c:valAx>
        <c:axId val="22274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全校!$C$32:$C$36</c:f>
              <c:numCache>
                <c:formatCode>0.00%</c:formatCode>
                <c:ptCount val="5"/>
                <c:pt idx="0">
                  <c:v>0.50769230769230766</c:v>
                </c:pt>
                <c:pt idx="1">
                  <c:v>0.45128205128205129</c:v>
                </c:pt>
                <c:pt idx="2">
                  <c:v>4.1025641025641026E-2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9984"/>
        <c:axId val="222751944"/>
      </c:barChart>
      <c:catAx>
        <c:axId val="2227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1944"/>
        <c:crosses val="autoZero"/>
        <c:auto val="1"/>
        <c:lblAlgn val="ctr"/>
        <c:lblOffset val="100"/>
        <c:noMultiLvlLbl val="0"/>
      </c:catAx>
      <c:valAx>
        <c:axId val="2227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全校!$C$40:$C$44</c:f>
              <c:numCache>
                <c:formatCode>0.00%</c:formatCode>
                <c:ptCount val="5"/>
                <c:pt idx="0">
                  <c:v>0.517948717948718</c:v>
                </c:pt>
                <c:pt idx="1">
                  <c:v>0.44102564102564101</c:v>
                </c:pt>
                <c:pt idx="2">
                  <c:v>4.1025641025641026E-2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8416"/>
        <c:axId val="222747632"/>
      </c:barChart>
      <c:catAx>
        <c:axId val="2227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7632"/>
        <c:crosses val="autoZero"/>
        <c:auto val="1"/>
        <c:lblAlgn val="ctr"/>
        <c:lblOffset val="100"/>
        <c:noMultiLvlLbl val="0"/>
      </c:catAx>
      <c:valAx>
        <c:axId val="2227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全校!$C$48:$C$52</c:f>
              <c:numCache>
                <c:formatCode>0.00%</c:formatCode>
                <c:ptCount val="5"/>
                <c:pt idx="0">
                  <c:v>0.46153846153846156</c:v>
                </c:pt>
                <c:pt idx="1">
                  <c:v>0.37435897435897436</c:v>
                </c:pt>
                <c:pt idx="2">
                  <c:v>0.1641025641025641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1552"/>
        <c:axId val="222752336"/>
      </c:barChart>
      <c:catAx>
        <c:axId val="2227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2336"/>
        <c:crosses val="autoZero"/>
        <c:auto val="1"/>
        <c:lblAlgn val="ctr"/>
        <c:lblOffset val="100"/>
        <c:noMultiLvlLbl val="0"/>
      </c:catAx>
      <c:valAx>
        <c:axId val="2227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全校!$C$56:$C$60</c:f>
              <c:numCache>
                <c:formatCode>0.00%</c:formatCode>
                <c:ptCount val="5"/>
                <c:pt idx="0">
                  <c:v>0.50769230769230766</c:v>
                </c:pt>
                <c:pt idx="1">
                  <c:v>0.41538461538461541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3120"/>
        <c:axId val="222753512"/>
      </c:barChart>
      <c:catAx>
        <c:axId val="2227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3512"/>
        <c:crosses val="autoZero"/>
        <c:auto val="1"/>
        <c:lblAlgn val="ctr"/>
        <c:lblOffset val="100"/>
        <c:noMultiLvlLbl val="0"/>
      </c:catAx>
      <c:valAx>
        <c:axId val="22275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全校!$C$64:$C$68</c:f>
              <c:numCache>
                <c:formatCode>0.00%</c:formatCode>
                <c:ptCount val="5"/>
                <c:pt idx="0">
                  <c:v>0.47692307692307695</c:v>
                </c:pt>
                <c:pt idx="1">
                  <c:v>0.44102564102564101</c:v>
                </c:pt>
                <c:pt idx="2">
                  <c:v>8.2051282051282051E-2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49200"/>
        <c:axId val="222754296"/>
      </c:barChart>
      <c:catAx>
        <c:axId val="22274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4296"/>
        <c:crosses val="autoZero"/>
        <c:auto val="1"/>
        <c:lblAlgn val="ctr"/>
        <c:lblOffset val="100"/>
        <c:noMultiLvlLbl val="0"/>
      </c:catAx>
      <c:valAx>
        <c:axId val="2227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4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全校!$C$72:$C$76</c:f>
              <c:numCache>
                <c:formatCode>0.00%</c:formatCode>
                <c:ptCount val="5"/>
                <c:pt idx="0">
                  <c:v>0.46666666666666667</c:v>
                </c:pt>
                <c:pt idx="1">
                  <c:v>0.46153846153846156</c:v>
                </c:pt>
                <c:pt idx="2">
                  <c:v>7.179487179487179E-2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54688"/>
        <c:axId val="223375456"/>
      </c:barChart>
      <c:catAx>
        <c:axId val="2227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5456"/>
        <c:crosses val="autoZero"/>
        <c:auto val="1"/>
        <c:lblAlgn val="ctr"/>
        <c:lblOffset val="100"/>
        <c:noMultiLvlLbl val="0"/>
      </c:catAx>
      <c:valAx>
        <c:axId val="2233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275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全校!$C$80:$C$84</c:f>
              <c:numCache>
                <c:formatCode>0.00%</c:formatCode>
                <c:ptCount val="5"/>
                <c:pt idx="0">
                  <c:v>0.29230769230769232</c:v>
                </c:pt>
                <c:pt idx="1">
                  <c:v>0.4564102564102564</c:v>
                </c:pt>
                <c:pt idx="2">
                  <c:v>0.23589743589743589</c:v>
                </c:pt>
                <c:pt idx="3">
                  <c:v>1.5384615384615385E-2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8592"/>
        <c:axId val="223379376"/>
      </c:barChart>
      <c:catAx>
        <c:axId val="2233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9376"/>
        <c:crosses val="autoZero"/>
        <c:auto val="1"/>
        <c:lblAlgn val="ctr"/>
        <c:lblOffset val="100"/>
        <c:noMultiLvlLbl val="0"/>
      </c:catAx>
      <c:valAx>
        <c:axId val="2233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全校!$C$88:$C$92</c:f>
              <c:numCache>
                <c:formatCode>0.00%</c:formatCode>
                <c:ptCount val="5"/>
                <c:pt idx="0">
                  <c:v>0.37435897435897436</c:v>
                </c:pt>
                <c:pt idx="1">
                  <c:v>0.44615384615384618</c:v>
                </c:pt>
                <c:pt idx="2">
                  <c:v>0.16923076923076924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6632"/>
        <c:axId val="223373104"/>
      </c:barChart>
      <c:catAx>
        <c:axId val="22337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3104"/>
        <c:crosses val="autoZero"/>
        <c:auto val="1"/>
        <c:lblAlgn val="ctr"/>
        <c:lblOffset val="100"/>
        <c:noMultiLvlLbl val="0"/>
      </c:catAx>
      <c:valAx>
        <c:axId val="22337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全校!$C$96:$C$100</c:f>
              <c:numCache>
                <c:formatCode>0.00%</c:formatCode>
                <c:ptCount val="5"/>
                <c:pt idx="0">
                  <c:v>0.46666666666666667</c:v>
                </c:pt>
                <c:pt idx="1">
                  <c:v>0.43076923076923079</c:v>
                </c:pt>
                <c:pt idx="2">
                  <c:v>9.7435897435897437E-2</c:v>
                </c:pt>
                <c:pt idx="3">
                  <c:v>5.1282051282051282E-3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4280"/>
        <c:axId val="223379768"/>
      </c:barChart>
      <c:catAx>
        <c:axId val="22337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9768"/>
        <c:crosses val="autoZero"/>
        <c:auto val="1"/>
        <c:lblAlgn val="ctr"/>
        <c:lblOffset val="100"/>
        <c:noMultiLvlLbl val="0"/>
      </c:catAx>
      <c:valAx>
        <c:axId val="22337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全校!$C$104:$C$108</c:f>
              <c:numCache>
                <c:formatCode>0.00%</c:formatCode>
                <c:ptCount val="5"/>
                <c:pt idx="0">
                  <c:v>0.43076923076923079</c:v>
                </c:pt>
                <c:pt idx="1">
                  <c:v>0.48717948717948717</c:v>
                </c:pt>
                <c:pt idx="2">
                  <c:v>7.6923076923076927E-2</c:v>
                </c:pt>
                <c:pt idx="3">
                  <c:v>5.1282051282051282E-3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3496"/>
        <c:axId val="223380160"/>
      </c:barChart>
      <c:catAx>
        <c:axId val="22337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80160"/>
        <c:crosses val="autoZero"/>
        <c:auto val="1"/>
        <c:lblAlgn val="ctr"/>
        <c:lblOffset val="100"/>
        <c:noMultiLvlLbl val="0"/>
      </c:catAx>
      <c:valAx>
        <c:axId val="2233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全校!$C$112:$C$116</c:f>
              <c:numCache>
                <c:formatCode>0.00%</c:formatCode>
                <c:ptCount val="5"/>
                <c:pt idx="0">
                  <c:v>0.50256410256410255</c:v>
                </c:pt>
                <c:pt idx="1">
                  <c:v>0.44615384615384618</c:v>
                </c:pt>
                <c:pt idx="2">
                  <c:v>4.6153846153846156E-2</c:v>
                </c:pt>
                <c:pt idx="3">
                  <c:v>5.1282051282051282E-3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6240"/>
        <c:axId val="223374672"/>
      </c:barChart>
      <c:catAx>
        <c:axId val="2233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4672"/>
        <c:crosses val="autoZero"/>
        <c:auto val="1"/>
        <c:lblAlgn val="ctr"/>
        <c:lblOffset val="100"/>
        <c:noMultiLvlLbl val="0"/>
      </c:catAx>
      <c:valAx>
        <c:axId val="22337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全校!$C$130:$C$134</c:f>
              <c:numCache>
                <c:formatCode>0.00%</c:formatCode>
                <c:ptCount val="5"/>
                <c:pt idx="0">
                  <c:v>0.62564102564102564</c:v>
                </c:pt>
                <c:pt idx="1">
                  <c:v>0.33333333333333331</c:v>
                </c:pt>
                <c:pt idx="2">
                  <c:v>4.1025641025641026E-2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375064"/>
        <c:axId val="223375848"/>
      </c:barChart>
      <c:catAx>
        <c:axId val="22337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5848"/>
        <c:crosses val="autoZero"/>
        <c:auto val="1"/>
        <c:lblAlgn val="ctr"/>
        <c:lblOffset val="100"/>
        <c:noMultiLvlLbl val="0"/>
      </c:catAx>
      <c:valAx>
        <c:axId val="2233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37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全校!$C$138:$C$144</c:f>
              <c:numCache>
                <c:formatCode>0.00%</c:formatCode>
                <c:ptCount val="7"/>
                <c:pt idx="0">
                  <c:v>0.14722753346080306</c:v>
                </c:pt>
                <c:pt idx="1">
                  <c:v>0.2084130019120459</c:v>
                </c:pt>
                <c:pt idx="2">
                  <c:v>0.24665391969407266</c:v>
                </c:pt>
                <c:pt idx="3">
                  <c:v>0.12237093690248566</c:v>
                </c:pt>
                <c:pt idx="4">
                  <c:v>0.13575525812619502</c:v>
                </c:pt>
                <c:pt idx="5">
                  <c:v>0.13193116634799235</c:v>
                </c:pt>
                <c:pt idx="6">
                  <c:v>7.6481835564053535E-3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37224"/>
        <c:axId val="223737616"/>
      </c:barChart>
      <c:catAx>
        <c:axId val="22373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7616"/>
        <c:crosses val="autoZero"/>
        <c:auto val="1"/>
        <c:lblAlgn val="ctr"/>
        <c:lblOffset val="100"/>
        <c:noMultiLvlLbl val="0"/>
      </c:catAx>
      <c:valAx>
        <c:axId val="2237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全校!$C$148:$C$161</c:f>
              <c:numCache>
                <c:formatCode>0.00%</c:formatCode>
                <c:ptCount val="14"/>
                <c:pt idx="0">
                  <c:v>9.3567251461988306E-3</c:v>
                </c:pt>
                <c:pt idx="1">
                  <c:v>0.12514619883040937</c:v>
                </c:pt>
                <c:pt idx="2">
                  <c:v>5.7309941520467839E-2</c:v>
                </c:pt>
                <c:pt idx="3">
                  <c:v>8.6549707602339182E-2</c:v>
                </c:pt>
                <c:pt idx="4">
                  <c:v>2.3391812865497075E-2</c:v>
                </c:pt>
                <c:pt idx="5">
                  <c:v>9.9415204678362568E-2</c:v>
                </c:pt>
                <c:pt idx="6">
                  <c:v>0.17192982456140352</c:v>
                </c:pt>
                <c:pt idx="7">
                  <c:v>3.9766081871345033E-2</c:v>
                </c:pt>
                <c:pt idx="8">
                  <c:v>7.6023391812865493E-2</c:v>
                </c:pt>
                <c:pt idx="9">
                  <c:v>1.4035087719298246E-2</c:v>
                </c:pt>
                <c:pt idx="10">
                  <c:v>0.17543859649122806</c:v>
                </c:pt>
                <c:pt idx="11">
                  <c:v>4.912280701754386E-2</c:v>
                </c:pt>
                <c:pt idx="12">
                  <c:v>7.2514619883040934E-2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38400"/>
        <c:axId val="223739576"/>
      </c:barChart>
      <c:catAx>
        <c:axId val="2237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9576"/>
        <c:crosses val="autoZero"/>
        <c:auto val="1"/>
        <c:lblAlgn val="ctr"/>
        <c:lblOffset val="100"/>
        <c:noMultiLvlLbl val="0"/>
      </c:catAx>
      <c:valAx>
        <c:axId val="22373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全校!$C$165:$C$166</c:f>
              <c:numCache>
                <c:formatCode>0.00%</c:formatCode>
                <c:ptCount val="2"/>
                <c:pt idx="0">
                  <c:v>0.75897435897435894</c:v>
                </c:pt>
                <c:pt idx="1">
                  <c:v>0.24102564102564103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41928"/>
        <c:axId val="223736832"/>
      </c:barChart>
      <c:catAx>
        <c:axId val="2237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6832"/>
        <c:crosses val="autoZero"/>
        <c:auto val="1"/>
        <c:lblAlgn val="ctr"/>
        <c:lblOffset val="100"/>
        <c:noMultiLvlLbl val="0"/>
      </c:catAx>
      <c:valAx>
        <c:axId val="2237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全校!$A$170:$A$171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全校!$C$170:$C$171</c:f>
              <c:numCache>
                <c:formatCode>0.00%</c:formatCode>
                <c:ptCount val="2"/>
                <c:pt idx="0">
                  <c:v>0.7384615384615385</c:v>
                </c:pt>
                <c:pt idx="1">
                  <c:v>0.26153846153846155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740752"/>
        <c:axId val="223738792"/>
      </c:barChart>
      <c:catAx>
        <c:axId val="22374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38792"/>
        <c:crosses val="autoZero"/>
        <c:auto val="1"/>
        <c:lblAlgn val="ctr"/>
        <c:lblOffset val="100"/>
        <c:noMultiLvlLbl val="0"/>
      </c:catAx>
      <c:valAx>
        <c:axId val="22373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374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102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86</v>
      </c>
      <c r="C6" s="7">
        <f>B6/B11</f>
        <v>0.44102564102564101</v>
      </c>
    </row>
    <row r="7" spans="1:9" x14ac:dyDescent="0.25">
      <c r="A7" s="2" t="s">
        <v>43</v>
      </c>
      <c r="B7" s="2">
        <v>91</v>
      </c>
      <c r="C7" s="7">
        <f>B7/B11</f>
        <v>0.46666666666666667</v>
      </c>
    </row>
    <row r="8" spans="1:9" x14ac:dyDescent="0.25">
      <c r="A8" s="2" t="s">
        <v>44</v>
      </c>
      <c r="B8" s="2">
        <v>18</v>
      </c>
      <c r="C8" s="7">
        <f>B8/B11</f>
        <v>9.2307692307692313E-2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195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85</v>
      </c>
      <c r="C14" s="7">
        <f>B14/B19</f>
        <v>0.4358974358974359</v>
      </c>
    </row>
    <row r="15" spans="1:9" x14ac:dyDescent="0.25">
      <c r="A15" s="2" t="s">
        <v>48</v>
      </c>
      <c r="B15" s="2">
        <v>93</v>
      </c>
      <c r="C15" s="7">
        <f>B15/B19</f>
        <v>0.47692307692307695</v>
      </c>
    </row>
    <row r="16" spans="1:9" x14ac:dyDescent="0.25">
      <c r="A16" s="2" t="s">
        <v>49</v>
      </c>
      <c r="B16" s="2">
        <v>17</v>
      </c>
      <c r="C16" s="7">
        <f>B16/B19</f>
        <v>8.7179487179487175E-2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51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195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100</v>
      </c>
      <c r="C24" s="7">
        <f>B24/B29</f>
        <v>0.51282051282051277</v>
      </c>
      <c r="D24" s="4"/>
    </row>
    <row r="25" spans="1:4" x14ac:dyDescent="0.25">
      <c r="A25" s="2" t="s">
        <v>43</v>
      </c>
      <c r="B25" s="2">
        <v>75</v>
      </c>
      <c r="C25" s="7">
        <f>B25/B29</f>
        <v>0.38461538461538464</v>
      </c>
      <c r="D25" s="4"/>
    </row>
    <row r="26" spans="1:4" x14ac:dyDescent="0.25">
      <c r="A26" s="2" t="s">
        <v>44</v>
      </c>
      <c r="B26" s="2">
        <v>20</v>
      </c>
      <c r="C26" s="7">
        <f>B26/B29</f>
        <v>0.10256410256410256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195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99</v>
      </c>
      <c r="C32" s="7">
        <f>B32/B37</f>
        <v>0.50769230769230766</v>
      </c>
    </row>
    <row r="33" spans="1:4" x14ac:dyDescent="0.25">
      <c r="A33" s="2" t="s">
        <v>43</v>
      </c>
      <c r="B33" s="2">
        <v>88</v>
      </c>
      <c r="C33" s="7">
        <f>B33/B37</f>
        <v>0.45128205128205129</v>
      </c>
    </row>
    <row r="34" spans="1:4" x14ac:dyDescent="0.25">
      <c r="A34" s="2" t="s">
        <v>44</v>
      </c>
      <c r="B34" s="2">
        <v>8</v>
      </c>
      <c r="C34" s="7">
        <f>B34/B37</f>
        <v>4.1025641025641026E-2</v>
      </c>
    </row>
    <row r="35" spans="1:4" x14ac:dyDescent="0.25">
      <c r="A35" s="2" t="s">
        <v>46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195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101</v>
      </c>
      <c r="C40" s="7">
        <f>B40/B45</f>
        <v>0.517948717948718</v>
      </c>
    </row>
    <row r="41" spans="1:4" x14ac:dyDescent="0.25">
      <c r="A41" s="2" t="s">
        <v>43</v>
      </c>
      <c r="B41" s="2">
        <v>86</v>
      </c>
      <c r="C41" s="7">
        <f>B41/B45</f>
        <v>0.44102564102564101</v>
      </c>
    </row>
    <row r="42" spans="1:4" x14ac:dyDescent="0.25">
      <c r="A42" s="2" t="s">
        <v>44</v>
      </c>
      <c r="B42" s="2">
        <v>8</v>
      </c>
      <c r="C42" s="7">
        <f>B42/B45</f>
        <v>4.1025641025641026E-2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195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90</v>
      </c>
      <c r="C48" s="7">
        <f>B48/B53</f>
        <v>0.46153846153846156</v>
      </c>
    </row>
    <row r="49" spans="1:13" x14ac:dyDescent="0.25">
      <c r="A49" s="2" t="s">
        <v>43</v>
      </c>
      <c r="B49" s="2">
        <v>73</v>
      </c>
      <c r="C49" s="7">
        <f>B49/B53</f>
        <v>0.37435897435897436</v>
      </c>
    </row>
    <row r="50" spans="1:13" x14ac:dyDescent="0.25">
      <c r="A50" s="2" t="s">
        <v>44</v>
      </c>
      <c r="B50" s="2">
        <v>32</v>
      </c>
      <c r="C50" s="7">
        <f>B50/B53</f>
        <v>0.1641025641025641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195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v>99</v>
      </c>
      <c r="C56" s="7">
        <f>B56/B61</f>
        <v>0.50769230769230766</v>
      </c>
    </row>
    <row r="57" spans="1:13" x14ac:dyDescent="0.25">
      <c r="A57" s="2" t="s">
        <v>62</v>
      </c>
      <c r="B57" s="2">
        <v>81</v>
      </c>
      <c r="C57" s="7">
        <f>B57/B61</f>
        <v>0.41538461538461541</v>
      </c>
    </row>
    <row r="58" spans="1:13" x14ac:dyDescent="0.25">
      <c r="A58" s="2" t="s">
        <v>63</v>
      </c>
      <c r="B58" s="2">
        <v>15</v>
      </c>
      <c r="C58" s="7">
        <f>B58/B61</f>
        <v>7.6923076923076927E-2</v>
      </c>
    </row>
    <row r="59" spans="1:13" x14ac:dyDescent="0.25">
      <c r="A59" s="2" t="s">
        <v>50</v>
      </c>
      <c r="B59" s="2">
        <v>0</v>
      </c>
      <c r="C59" s="7"/>
    </row>
    <row r="60" spans="1:13" x14ac:dyDescent="0.25">
      <c r="A60" s="2" t="s">
        <v>51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195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93</v>
      </c>
      <c r="C64" s="7">
        <f>B64/B69</f>
        <v>0.47692307692307695</v>
      </c>
    </row>
    <row r="65" spans="1:4" x14ac:dyDescent="0.25">
      <c r="A65" s="2" t="s">
        <v>43</v>
      </c>
      <c r="B65" s="2">
        <v>86</v>
      </c>
      <c r="C65" s="7">
        <f>B65/B69</f>
        <v>0.44102564102564101</v>
      </c>
    </row>
    <row r="66" spans="1:4" x14ac:dyDescent="0.25">
      <c r="A66" s="2" t="s">
        <v>44</v>
      </c>
      <c r="B66" s="2">
        <v>16</v>
      </c>
      <c r="C66" s="7">
        <f>B66/B69</f>
        <v>8.2051282051282051E-2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195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v>91</v>
      </c>
      <c r="C72" s="7">
        <f>B72/B77</f>
        <v>0.46666666666666667</v>
      </c>
    </row>
    <row r="73" spans="1:4" x14ac:dyDescent="0.25">
      <c r="A73" s="2" t="s">
        <v>43</v>
      </c>
      <c r="B73" s="2">
        <v>90</v>
      </c>
      <c r="C73" s="7">
        <f>B73/B77</f>
        <v>0.46153846153846156</v>
      </c>
    </row>
    <row r="74" spans="1:4" x14ac:dyDescent="0.25">
      <c r="A74" s="2" t="s">
        <v>69</v>
      </c>
      <c r="B74" s="2">
        <v>14</v>
      </c>
      <c r="C74" s="7">
        <f>B74/B77</f>
        <v>7.179487179487179E-2</v>
      </c>
    </row>
    <row r="75" spans="1:4" x14ac:dyDescent="0.25">
      <c r="A75" s="2" t="s">
        <v>70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195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57</v>
      </c>
      <c r="C80" s="7">
        <f>B80/B85</f>
        <v>0.29230769230769232</v>
      </c>
    </row>
    <row r="81" spans="1:3" x14ac:dyDescent="0.25">
      <c r="A81" s="2" t="s">
        <v>43</v>
      </c>
      <c r="B81" s="2">
        <v>89</v>
      </c>
      <c r="C81" s="7">
        <f>B81/B85</f>
        <v>0.4564102564102564</v>
      </c>
    </row>
    <row r="82" spans="1:3" x14ac:dyDescent="0.25">
      <c r="A82" s="2" t="s">
        <v>44</v>
      </c>
      <c r="B82" s="2">
        <v>46</v>
      </c>
      <c r="C82" s="7">
        <f>B82/B85</f>
        <v>0.23589743589743589</v>
      </c>
    </row>
    <row r="83" spans="1:3" x14ac:dyDescent="0.25">
      <c r="A83" s="2" t="s">
        <v>56</v>
      </c>
      <c r="B83" s="2">
        <v>3</v>
      </c>
      <c r="C83" s="7">
        <f>B83/B85</f>
        <v>1.5384615384615385E-2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195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73</v>
      </c>
      <c r="C88" s="7">
        <f>B88/B93</f>
        <v>0.37435897435897436</v>
      </c>
    </row>
    <row r="89" spans="1:3" x14ac:dyDescent="0.25">
      <c r="A89" s="2" t="s">
        <v>72</v>
      </c>
      <c r="B89" s="2">
        <v>87</v>
      </c>
      <c r="C89" s="7">
        <f>B89/B93</f>
        <v>0.44615384615384618</v>
      </c>
    </row>
    <row r="90" spans="1:3" x14ac:dyDescent="0.25">
      <c r="A90" s="2" t="s">
        <v>73</v>
      </c>
      <c r="B90" s="2">
        <v>33</v>
      </c>
      <c r="C90" s="7">
        <f>B90/B93</f>
        <v>0.16923076923076924</v>
      </c>
    </row>
    <row r="91" spans="1:3" x14ac:dyDescent="0.25">
      <c r="A91" s="2" t="s">
        <v>45</v>
      </c>
      <c r="B91" s="2">
        <v>2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195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v>91</v>
      </c>
      <c r="C96" s="7">
        <f>B96/B101</f>
        <v>0.46666666666666667</v>
      </c>
    </row>
    <row r="97" spans="1:3" x14ac:dyDescent="0.25">
      <c r="A97" s="2" t="s">
        <v>43</v>
      </c>
      <c r="B97" s="2">
        <v>84</v>
      </c>
      <c r="C97" s="7">
        <f>B97/B101</f>
        <v>0.43076923076923079</v>
      </c>
    </row>
    <row r="98" spans="1:3" x14ac:dyDescent="0.25">
      <c r="A98" s="2" t="s">
        <v>76</v>
      </c>
      <c r="B98" s="2">
        <v>19</v>
      </c>
      <c r="C98" s="7">
        <f>B98/B101</f>
        <v>9.7435897435897437E-2</v>
      </c>
    </row>
    <row r="99" spans="1:3" x14ac:dyDescent="0.25">
      <c r="A99" s="2" t="s">
        <v>77</v>
      </c>
      <c r="B99" s="2">
        <v>1</v>
      </c>
      <c r="C99" s="7">
        <f>B99/B101</f>
        <v>5.1282051282051282E-3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195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v>84</v>
      </c>
      <c r="C104" s="7">
        <f>B104/B109</f>
        <v>0.43076923076923079</v>
      </c>
    </row>
    <row r="105" spans="1:3" x14ac:dyDescent="0.25">
      <c r="A105" s="2" t="s">
        <v>81</v>
      </c>
      <c r="B105" s="2">
        <v>95</v>
      </c>
      <c r="C105" s="7">
        <f>B105/B109</f>
        <v>0.48717948717948717</v>
      </c>
    </row>
    <row r="106" spans="1:3" x14ac:dyDescent="0.25">
      <c r="A106" s="2" t="s">
        <v>82</v>
      </c>
      <c r="B106" s="2">
        <v>15</v>
      </c>
      <c r="C106" s="7">
        <f>B106/B109</f>
        <v>7.6923076923076927E-2</v>
      </c>
    </row>
    <row r="107" spans="1:3" x14ac:dyDescent="0.25">
      <c r="A107" s="2" t="s">
        <v>83</v>
      </c>
      <c r="B107" s="2">
        <v>1</v>
      </c>
      <c r="C107" s="7">
        <f>B107/B109</f>
        <v>5.1282051282051282E-3</v>
      </c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195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98</v>
      </c>
      <c r="C112" s="7">
        <f>B112/B117</f>
        <v>0.50256410256410255</v>
      </c>
    </row>
    <row r="113" spans="1:3" x14ac:dyDescent="0.25">
      <c r="A113" s="2" t="s">
        <v>43</v>
      </c>
      <c r="B113" s="2">
        <v>87</v>
      </c>
      <c r="C113" s="7">
        <f>B113/B117</f>
        <v>0.44615384615384618</v>
      </c>
    </row>
    <row r="114" spans="1:3" x14ac:dyDescent="0.25">
      <c r="A114" s="2" t="s">
        <v>44</v>
      </c>
      <c r="B114" s="2">
        <v>9</v>
      </c>
      <c r="C114" s="7">
        <f>B114/B117</f>
        <v>4.6153846153846156E-2</v>
      </c>
    </row>
    <row r="115" spans="1:3" x14ac:dyDescent="0.25">
      <c r="A115" s="2" t="s">
        <v>45</v>
      </c>
      <c r="B115" s="2">
        <v>1</v>
      </c>
      <c r="C115" s="7">
        <f>B115/B117</f>
        <v>5.1282051282051282E-3</v>
      </c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195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49</v>
      </c>
      <c r="C120" s="7">
        <f>B120/B125</f>
        <v>0.25128205128205128</v>
      </c>
    </row>
    <row r="121" spans="1:3" x14ac:dyDescent="0.25">
      <c r="A121" s="2" t="s">
        <v>54</v>
      </c>
      <c r="B121" s="2">
        <v>82</v>
      </c>
      <c r="C121" s="7">
        <f>B121/B125</f>
        <v>0.42051282051282052</v>
      </c>
    </row>
    <row r="122" spans="1:3" x14ac:dyDescent="0.25">
      <c r="A122" s="2" t="s">
        <v>44</v>
      </c>
      <c r="B122" s="2">
        <v>58</v>
      </c>
      <c r="C122" s="7">
        <f>B122/B125</f>
        <v>0.29743589743589743</v>
      </c>
    </row>
    <row r="123" spans="1:3" x14ac:dyDescent="0.25">
      <c r="A123" s="2" t="s">
        <v>45</v>
      </c>
      <c r="B123" s="2">
        <v>5</v>
      </c>
      <c r="C123" s="7">
        <f>B123/B125</f>
        <v>2.564102564102564E-2</v>
      </c>
    </row>
    <row r="124" spans="1:3" x14ac:dyDescent="0.25">
      <c r="A124" s="2" t="s">
        <v>55</v>
      </c>
      <c r="B124" s="2">
        <v>1</v>
      </c>
      <c r="C124" s="7">
        <f>B124/B125</f>
        <v>5.1282051282051282E-3</v>
      </c>
    </row>
    <row r="125" spans="1:3" x14ac:dyDescent="0.25">
      <c r="A125" s="6" t="s">
        <v>99</v>
      </c>
      <c r="B125" s="6">
        <f>SUM(B120:B124)</f>
        <v>195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122</v>
      </c>
      <c r="C130" s="7">
        <f>B130/B135</f>
        <v>0.62564102564102564</v>
      </c>
    </row>
    <row r="131" spans="1:3" x14ac:dyDescent="0.25">
      <c r="A131" s="2" t="s">
        <v>86</v>
      </c>
      <c r="B131" s="2">
        <v>65</v>
      </c>
      <c r="C131" s="7">
        <f>B131/B135</f>
        <v>0.33333333333333331</v>
      </c>
    </row>
    <row r="132" spans="1:3" x14ac:dyDescent="0.25">
      <c r="A132" s="2" t="s">
        <v>87</v>
      </c>
      <c r="B132" s="2">
        <v>8</v>
      </c>
      <c r="C132" s="7">
        <f>B132/B135</f>
        <v>4.1025641025641026E-2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195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77</v>
      </c>
      <c r="C138" s="7">
        <f>B138/B145</f>
        <v>0.14722753346080306</v>
      </c>
    </row>
    <row r="139" spans="1:3" x14ac:dyDescent="0.25">
      <c r="A139" s="2" t="s">
        <v>2</v>
      </c>
      <c r="B139" s="2">
        <v>109</v>
      </c>
      <c r="C139" s="7">
        <f>B139/B145</f>
        <v>0.2084130019120459</v>
      </c>
    </row>
    <row r="140" spans="1:3" x14ac:dyDescent="0.25">
      <c r="A140" s="2" t="s">
        <v>3</v>
      </c>
      <c r="B140" s="2">
        <v>129</v>
      </c>
      <c r="C140" s="7">
        <f>B140/B145</f>
        <v>0.24665391969407266</v>
      </c>
    </row>
    <row r="141" spans="1:3" x14ac:dyDescent="0.25">
      <c r="A141" s="2" t="s">
        <v>4</v>
      </c>
      <c r="B141" s="2">
        <v>64</v>
      </c>
      <c r="C141" s="7">
        <f>B141/B145</f>
        <v>0.12237093690248566</v>
      </c>
    </row>
    <row r="142" spans="1:3" x14ac:dyDescent="0.25">
      <c r="A142" s="2" t="s">
        <v>5</v>
      </c>
      <c r="B142" s="2">
        <v>71</v>
      </c>
      <c r="C142" s="7">
        <f>B142/B145</f>
        <v>0.13575525812619502</v>
      </c>
    </row>
    <row r="143" spans="1:3" x14ac:dyDescent="0.25">
      <c r="A143" s="2" t="s">
        <v>6</v>
      </c>
      <c r="B143" s="2">
        <v>69</v>
      </c>
      <c r="C143" s="7">
        <f>B143/B145</f>
        <v>0.13193116634799235</v>
      </c>
    </row>
    <row r="144" spans="1:3" x14ac:dyDescent="0.25">
      <c r="A144" s="2" t="s">
        <v>7</v>
      </c>
      <c r="B144" s="2">
        <v>4</v>
      </c>
      <c r="C144" s="7">
        <f>B144/B145</f>
        <v>7.6481835564053535E-3</v>
      </c>
    </row>
    <row r="145" spans="1:3" x14ac:dyDescent="0.25">
      <c r="A145" s="6" t="s">
        <v>99</v>
      </c>
      <c r="B145" s="6">
        <f>SUM(B138:B144)</f>
        <v>523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v>8</v>
      </c>
      <c r="C148" s="7">
        <f>B148/B162</f>
        <v>9.3567251461988306E-3</v>
      </c>
    </row>
    <row r="149" spans="1:3" x14ac:dyDescent="0.25">
      <c r="A149" s="2" t="s">
        <v>9</v>
      </c>
      <c r="B149" s="2">
        <v>107</v>
      </c>
      <c r="C149" s="7">
        <f>B149/B162</f>
        <v>0.12514619883040937</v>
      </c>
    </row>
    <row r="150" spans="1:3" x14ac:dyDescent="0.25">
      <c r="A150" s="2" t="s">
        <v>10</v>
      </c>
      <c r="B150" s="2">
        <v>49</v>
      </c>
      <c r="C150" s="7">
        <f>B150/B162</f>
        <v>5.7309941520467839E-2</v>
      </c>
    </row>
    <row r="151" spans="1:3" x14ac:dyDescent="0.25">
      <c r="A151" s="2" t="s">
        <v>11</v>
      </c>
      <c r="B151" s="2">
        <v>74</v>
      </c>
      <c r="C151" s="7">
        <f>B151/B162</f>
        <v>8.6549707602339182E-2</v>
      </c>
    </row>
    <row r="152" spans="1:3" x14ac:dyDescent="0.25">
      <c r="A152" s="2" t="s">
        <v>12</v>
      </c>
      <c r="B152" s="2">
        <v>20</v>
      </c>
      <c r="C152" s="7">
        <f>B152/B162</f>
        <v>2.3391812865497075E-2</v>
      </c>
    </row>
    <row r="153" spans="1:3" x14ac:dyDescent="0.25">
      <c r="A153" s="2" t="s">
        <v>13</v>
      </c>
      <c r="B153" s="2">
        <v>85</v>
      </c>
      <c r="C153" s="7">
        <f>B153/B162</f>
        <v>9.9415204678362568E-2</v>
      </c>
    </row>
    <row r="154" spans="1:3" x14ac:dyDescent="0.25">
      <c r="A154" s="2" t="s">
        <v>14</v>
      </c>
      <c r="B154" s="13">
        <v>147</v>
      </c>
      <c r="C154" s="7">
        <f>B154/B162</f>
        <v>0.17192982456140352</v>
      </c>
    </row>
    <row r="155" spans="1:3" x14ac:dyDescent="0.25">
      <c r="A155" s="2" t="s">
        <v>15</v>
      </c>
      <c r="B155" s="2">
        <v>34</v>
      </c>
      <c r="C155" s="7">
        <f>B155/B162</f>
        <v>3.9766081871345033E-2</v>
      </c>
    </row>
    <row r="156" spans="1:3" x14ac:dyDescent="0.25">
      <c r="A156" s="2" t="s">
        <v>16</v>
      </c>
      <c r="B156" s="2">
        <v>65</v>
      </c>
      <c r="C156" s="7">
        <f>B156/B162</f>
        <v>7.6023391812865493E-2</v>
      </c>
    </row>
    <row r="157" spans="1:3" x14ac:dyDescent="0.25">
      <c r="A157" s="2" t="s">
        <v>17</v>
      </c>
      <c r="B157" s="2">
        <v>12</v>
      </c>
      <c r="C157" s="7">
        <f>B157/B162</f>
        <v>1.4035087719298246E-2</v>
      </c>
    </row>
    <row r="158" spans="1:3" x14ac:dyDescent="0.25">
      <c r="A158" s="2" t="s">
        <v>18</v>
      </c>
      <c r="B158" s="2">
        <v>150</v>
      </c>
      <c r="C158" s="7">
        <f>B158/B162</f>
        <v>0.17543859649122806</v>
      </c>
    </row>
    <row r="159" spans="1:3" x14ac:dyDescent="0.25">
      <c r="A159" s="2" t="s">
        <v>19</v>
      </c>
      <c r="B159" s="2">
        <v>42</v>
      </c>
      <c r="C159" s="7">
        <f>B159/B162</f>
        <v>4.912280701754386E-2</v>
      </c>
    </row>
    <row r="160" spans="1:3" x14ac:dyDescent="0.25">
      <c r="A160" s="2" t="s">
        <v>20</v>
      </c>
      <c r="B160" s="2">
        <v>62</v>
      </c>
      <c r="C160" s="7">
        <f>B160/B162</f>
        <v>7.2514619883040934E-2</v>
      </c>
    </row>
    <row r="161" spans="1:3" x14ac:dyDescent="0.25">
      <c r="A161" s="2" t="s">
        <v>7</v>
      </c>
      <c r="B161" s="2"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855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148</v>
      </c>
      <c r="C165" s="7">
        <f>B165/B167</f>
        <v>0.75897435897435894</v>
      </c>
    </row>
    <row r="166" spans="1:3" x14ac:dyDescent="0.25">
      <c r="A166" s="2" t="s">
        <v>94</v>
      </c>
      <c r="B166" s="2">
        <v>47</v>
      </c>
      <c r="C166" s="7">
        <f>B166/B167</f>
        <v>0.24102564102564103</v>
      </c>
    </row>
    <row r="167" spans="1:3" x14ac:dyDescent="0.25">
      <c r="A167" s="6" t="s">
        <v>99</v>
      </c>
      <c r="B167" s="6">
        <f>SUM(B165:B166)</f>
        <v>195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v>144</v>
      </c>
      <c r="C170" s="7">
        <f>B170/B172</f>
        <v>0.7384615384615385</v>
      </c>
    </row>
    <row r="171" spans="1:3" x14ac:dyDescent="0.25">
      <c r="A171" s="2" t="s">
        <v>98</v>
      </c>
      <c r="B171" s="2">
        <v>51</v>
      </c>
      <c r="C171" s="7">
        <f>B171/B172</f>
        <v>0.26153846153846155</v>
      </c>
    </row>
    <row r="172" spans="1:3" x14ac:dyDescent="0.25">
      <c r="A172" s="6" t="s">
        <v>99</v>
      </c>
      <c r="B172" s="6">
        <f>SUM(B170:B171)</f>
        <v>195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2021-01-20T05:36:55Z</dcterms:modified>
</cp:coreProperties>
</file>