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5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6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drawings/drawing7.xml" ContentType="application/vnd.openxmlformats-officedocument.drawing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drawings/drawing8.xml" ContentType="application/vnd.openxmlformats-officedocument.drawing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charts/chart148.xml" ContentType="application/vnd.openxmlformats-officedocument.drawingml.chart+xml"/>
  <Override PartName="/xl/charts/style148.xml" ContentType="application/vnd.ms-office.chartstyle+xml"/>
  <Override PartName="/xl/charts/colors148.xml" ContentType="application/vnd.ms-office.chartcolorstyle+xml"/>
  <Override PartName="/xl/charts/chart149.xml" ContentType="application/vnd.openxmlformats-officedocument.drawingml.chart+xml"/>
  <Override PartName="/xl/charts/style149.xml" ContentType="application/vnd.ms-office.chartstyle+xml"/>
  <Override PartName="/xl/charts/colors149.xml" ContentType="application/vnd.ms-office.chartcolorstyle+xml"/>
  <Override PartName="/xl/charts/chart150.xml" ContentType="application/vnd.openxmlformats-officedocument.drawingml.chart+xml"/>
  <Override PartName="/xl/charts/style150.xml" ContentType="application/vnd.ms-office.chartstyle+xml"/>
  <Override PartName="/xl/charts/colors150.xml" ContentType="application/vnd.ms-office.chartcolorstyle+xml"/>
  <Override PartName="/xl/charts/chart151.xml" ContentType="application/vnd.openxmlformats-officedocument.drawingml.chart+xml"/>
  <Override PartName="/xl/charts/style151.xml" ContentType="application/vnd.ms-office.chartstyle+xml"/>
  <Override PartName="/xl/charts/colors151.xml" ContentType="application/vnd.ms-office.chartcolorstyle+xml"/>
  <Override PartName="/xl/charts/chart152.xml" ContentType="application/vnd.openxmlformats-officedocument.drawingml.chart+xml"/>
  <Override PartName="/xl/charts/style152.xml" ContentType="application/vnd.ms-office.chartstyle+xml"/>
  <Override PartName="/xl/charts/colors152.xml" ContentType="application/vnd.ms-office.chartcolorstyle+xml"/>
  <Override PartName="/xl/charts/chart153.xml" ContentType="application/vnd.openxmlformats-officedocument.drawingml.chart+xml"/>
  <Override PartName="/xl/charts/style153.xml" ContentType="application/vnd.ms-office.chartstyle+xml"/>
  <Override PartName="/xl/charts/colors153.xml" ContentType="application/vnd.ms-office.chartcolorstyle+xml"/>
  <Override PartName="/xl/charts/chart154.xml" ContentType="application/vnd.openxmlformats-officedocument.drawingml.chart+xml"/>
  <Override PartName="/xl/charts/style154.xml" ContentType="application/vnd.ms-office.chartstyle+xml"/>
  <Override PartName="/xl/charts/colors154.xml" ContentType="application/vnd.ms-office.chartcolorstyle+xml"/>
  <Override PartName="/xl/charts/chart155.xml" ContentType="application/vnd.openxmlformats-officedocument.drawingml.chart+xml"/>
  <Override PartName="/xl/charts/style155.xml" ContentType="application/vnd.ms-office.chartstyle+xml"/>
  <Override PartName="/xl/charts/colors155.xml" ContentType="application/vnd.ms-office.chartcolorstyle+xml"/>
  <Override PartName="/xl/charts/chart156.xml" ContentType="application/vnd.openxmlformats-officedocument.drawingml.chart+xml"/>
  <Override PartName="/xl/charts/style156.xml" ContentType="application/vnd.ms-office.chartstyle+xml"/>
  <Override PartName="/xl/charts/colors156.xml" ContentType="application/vnd.ms-office.chartcolorstyle+xml"/>
  <Override PartName="/xl/charts/chart157.xml" ContentType="application/vnd.openxmlformats-officedocument.drawingml.chart+xml"/>
  <Override PartName="/xl/charts/style157.xml" ContentType="application/vnd.ms-office.chartstyle+xml"/>
  <Override PartName="/xl/charts/colors157.xml" ContentType="application/vnd.ms-office.chartcolorstyle+xml"/>
  <Override PartName="/xl/charts/chart158.xml" ContentType="application/vnd.openxmlformats-officedocument.drawingml.chart+xml"/>
  <Override PartName="/xl/charts/style158.xml" ContentType="application/vnd.ms-office.chartstyle+xml"/>
  <Override PartName="/xl/charts/colors158.xml" ContentType="application/vnd.ms-office.chartcolorstyle+xml"/>
  <Override PartName="/xl/charts/chart159.xml" ContentType="application/vnd.openxmlformats-officedocument.drawingml.chart+xml"/>
  <Override PartName="/xl/charts/style159.xml" ContentType="application/vnd.ms-office.chartstyle+xml"/>
  <Override PartName="/xl/charts/colors159.xml" ContentType="application/vnd.ms-office.chartcolorstyle+xml"/>
  <Override PartName="/xl/charts/chart160.xml" ContentType="application/vnd.openxmlformats-officedocument.drawingml.chart+xml"/>
  <Override PartName="/xl/charts/style160.xml" ContentType="application/vnd.ms-office.chartstyle+xml"/>
  <Override PartName="/xl/charts/colors16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7708.14079\"/>
    </mc:Choice>
  </mc:AlternateContent>
  <bookViews>
    <workbookView xWindow="0" yWindow="0" windowWidth="23040" windowHeight="9336" tabRatio="613"/>
  </bookViews>
  <sheets>
    <sheet name="商學院" sheetId="2" r:id="rId1"/>
    <sheet name="企管系" sheetId="9" r:id="rId2"/>
    <sheet name="休閒系" sheetId="3" r:id="rId3"/>
    <sheet name="保金系" sheetId="4" r:id="rId4"/>
    <sheet name="財金系" sheetId="5" r:id="rId5"/>
    <sheet name="國貿系" sheetId="6" r:id="rId6"/>
    <sheet name="會資系" sheetId="7" r:id="rId7"/>
    <sheet name="應統系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2" i="7" l="1"/>
  <c r="B172" i="3"/>
  <c r="B172" i="9" l="1"/>
  <c r="C171" i="9" s="1"/>
  <c r="C170" i="9"/>
  <c r="B167" i="9"/>
  <c r="C165" i="9" s="1"/>
  <c r="C167" i="9" s="1"/>
  <c r="C166" i="9"/>
  <c r="B162" i="9"/>
  <c r="C155" i="9" s="1"/>
  <c r="B145" i="9"/>
  <c r="C138" i="9" s="1"/>
  <c r="B135" i="9"/>
  <c r="C132" i="9" s="1"/>
  <c r="C131" i="9"/>
  <c r="C130" i="9"/>
  <c r="B125" i="9"/>
  <c r="C122" i="9" s="1"/>
  <c r="B117" i="9"/>
  <c r="C113" i="9" s="1"/>
  <c r="B109" i="9"/>
  <c r="C106" i="9" s="1"/>
  <c r="B101" i="9"/>
  <c r="C98" i="9" s="1"/>
  <c r="C99" i="9"/>
  <c r="B93" i="9"/>
  <c r="C90" i="9" s="1"/>
  <c r="B85" i="9"/>
  <c r="C80" i="9" s="1"/>
  <c r="B77" i="9"/>
  <c r="C72" i="9" s="1"/>
  <c r="C74" i="9"/>
  <c r="C73" i="9"/>
  <c r="B69" i="9"/>
  <c r="C64" i="9" s="1"/>
  <c r="B61" i="9"/>
  <c r="C58" i="9" s="1"/>
  <c r="C56" i="9"/>
  <c r="B53" i="9"/>
  <c r="C50" i="9" s="1"/>
  <c r="C49" i="9"/>
  <c r="C48" i="9"/>
  <c r="B45" i="9"/>
  <c r="C40" i="9" s="1"/>
  <c r="B37" i="9"/>
  <c r="C34" i="9" s="1"/>
  <c r="C32" i="9"/>
  <c r="B29" i="9"/>
  <c r="C24" i="9" s="1"/>
  <c r="C26" i="9"/>
  <c r="C25" i="9"/>
  <c r="B19" i="9"/>
  <c r="C16" i="9" s="1"/>
  <c r="B11" i="9"/>
  <c r="C6" i="9" s="1"/>
  <c r="B172" i="8"/>
  <c r="C171" i="8" s="1"/>
  <c r="C170" i="8"/>
  <c r="B167" i="8"/>
  <c r="C166" i="8"/>
  <c r="C165" i="8"/>
  <c r="C167" i="8" s="1"/>
  <c r="B162" i="8"/>
  <c r="C155" i="8" s="1"/>
  <c r="B145" i="8"/>
  <c r="C138" i="8" s="1"/>
  <c r="C144" i="8"/>
  <c r="C142" i="8"/>
  <c r="B135" i="8"/>
  <c r="C132" i="8" s="1"/>
  <c r="B125" i="8"/>
  <c r="C121" i="8" s="1"/>
  <c r="B117" i="8"/>
  <c r="C113" i="8" s="1"/>
  <c r="C114" i="8"/>
  <c r="B109" i="8"/>
  <c r="C106" i="8" s="1"/>
  <c r="B101" i="8"/>
  <c r="C98" i="8" s="1"/>
  <c r="B93" i="8"/>
  <c r="C88" i="8" s="1"/>
  <c r="C89" i="8"/>
  <c r="B85" i="8"/>
  <c r="C80" i="8" s="1"/>
  <c r="B77" i="8"/>
  <c r="C74" i="8" s="1"/>
  <c r="B69" i="8"/>
  <c r="C66" i="8" s="1"/>
  <c r="B61" i="8"/>
  <c r="C57" i="8" s="1"/>
  <c r="B53" i="8"/>
  <c r="C50" i="8" s="1"/>
  <c r="B45" i="8"/>
  <c r="C42" i="8"/>
  <c r="C41" i="8"/>
  <c r="C40" i="8"/>
  <c r="B37" i="8"/>
  <c r="C34" i="8" s="1"/>
  <c r="B29" i="8"/>
  <c r="C24" i="8" s="1"/>
  <c r="C25" i="8"/>
  <c r="B19" i="8"/>
  <c r="C15" i="8" s="1"/>
  <c r="B11" i="8"/>
  <c r="C6" i="8" s="1"/>
  <c r="C171" i="7"/>
  <c r="B167" i="7"/>
  <c r="C166" i="7" s="1"/>
  <c r="B162" i="7"/>
  <c r="C155" i="7" s="1"/>
  <c r="B145" i="7"/>
  <c r="C138" i="7" s="1"/>
  <c r="B135" i="7"/>
  <c r="C132" i="7" s="1"/>
  <c r="B125" i="7"/>
  <c r="C122" i="7" s="1"/>
  <c r="C124" i="7"/>
  <c r="C123" i="7"/>
  <c r="B117" i="7"/>
  <c r="C112" i="7" s="1"/>
  <c r="C114" i="7"/>
  <c r="B109" i="7"/>
  <c r="C106" i="7" s="1"/>
  <c r="B101" i="7"/>
  <c r="C99" i="7" s="1"/>
  <c r="B93" i="7"/>
  <c r="C89" i="7" s="1"/>
  <c r="B85" i="7"/>
  <c r="C80" i="7" s="1"/>
  <c r="C83" i="7"/>
  <c r="C82" i="7"/>
  <c r="C81" i="7"/>
  <c r="B77" i="7"/>
  <c r="C74" i="7" s="1"/>
  <c r="C73" i="7"/>
  <c r="B69" i="7"/>
  <c r="C64" i="7" s="1"/>
  <c r="B61" i="7"/>
  <c r="C58" i="7" s="1"/>
  <c r="C56" i="7"/>
  <c r="B53" i="7"/>
  <c r="C48" i="7" s="1"/>
  <c r="B45" i="7"/>
  <c r="C42" i="7" s="1"/>
  <c r="B37" i="7"/>
  <c r="C32" i="7" s="1"/>
  <c r="B29" i="7"/>
  <c r="C26" i="7" s="1"/>
  <c r="B19" i="7"/>
  <c r="C14" i="7" s="1"/>
  <c r="B11" i="7"/>
  <c r="C7" i="7" s="1"/>
  <c r="C8" i="7"/>
  <c r="B172" i="6"/>
  <c r="C171" i="6"/>
  <c r="C170" i="6"/>
  <c r="C172" i="6" s="1"/>
  <c r="B167" i="6"/>
  <c r="C165" i="6" s="1"/>
  <c r="C167" i="6" s="1"/>
  <c r="C166" i="6"/>
  <c r="B162" i="6"/>
  <c r="C155" i="6" s="1"/>
  <c r="B145" i="6"/>
  <c r="C138" i="6" s="1"/>
  <c r="C143" i="6"/>
  <c r="B135" i="6"/>
  <c r="C132" i="6" s="1"/>
  <c r="B125" i="6"/>
  <c r="C124" i="6" s="1"/>
  <c r="B117" i="6"/>
  <c r="C113" i="6" s="1"/>
  <c r="C114" i="6"/>
  <c r="B109" i="6"/>
  <c r="C106" i="6" s="1"/>
  <c r="B101" i="6"/>
  <c r="C98" i="6" s="1"/>
  <c r="B93" i="6"/>
  <c r="C90" i="6"/>
  <c r="C89" i="6"/>
  <c r="C88" i="6"/>
  <c r="B85" i="6"/>
  <c r="C80" i="6" s="1"/>
  <c r="B77" i="6"/>
  <c r="C73" i="6" s="1"/>
  <c r="C74" i="6"/>
  <c r="B69" i="6"/>
  <c r="C66" i="6" s="1"/>
  <c r="B61" i="6"/>
  <c r="C58" i="6" s="1"/>
  <c r="B53" i="6"/>
  <c r="C50" i="6"/>
  <c r="C49" i="6"/>
  <c r="C48" i="6"/>
  <c r="B45" i="6"/>
  <c r="C42" i="6" s="1"/>
  <c r="B37" i="6"/>
  <c r="C34" i="6" s="1"/>
  <c r="B29" i="6"/>
  <c r="C26" i="6" s="1"/>
  <c r="B19" i="6"/>
  <c r="C16" i="6" s="1"/>
  <c r="C15" i="6"/>
  <c r="C14" i="6"/>
  <c r="B11" i="6"/>
  <c r="C6" i="6" s="1"/>
  <c r="B172" i="5"/>
  <c r="C171" i="5" s="1"/>
  <c r="B167" i="5"/>
  <c r="C166" i="5"/>
  <c r="C165" i="5"/>
  <c r="C167" i="5" s="1"/>
  <c r="B162" i="5"/>
  <c r="C155" i="5" s="1"/>
  <c r="B145" i="5"/>
  <c r="C138" i="5" s="1"/>
  <c r="B135" i="5"/>
  <c r="C132" i="5" s="1"/>
  <c r="B125" i="5"/>
  <c r="C120" i="5" s="1"/>
  <c r="C124" i="5"/>
  <c r="C123" i="5"/>
  <c r="C122" i="5"/>
  <c r="C121" i="5"/>
  <c r="B117" i="5"/>
  <c r="C114" i="5" s="1"/>
  <c r="B109" i="5"/>
  <c r="C106" i="5" s="1"/>
  <c r="B101" i="5"/>
  <c r="C97" i="5" s="1"/>
  <c r="C99" i="5"/>
  <c r="B93" i="5"/>
  <c r="C89" i="5" s="1"/>
  <c r="C90" i="5"/>
  <c r="B85" i="5"/>
  <c r="C80" i="5" s="1"/>
  <c r="C83" i="5"/>
  <c r="C82" i="5"/>
  <c r="C81" i="5"/>
  <c r="B77" i="5"/>
  <c r="C74" i="5" s="1"/>
  <c r="B69" i="5"/>
  <c r="C66" i="5"/>
  <c r="C65" i="5"/>
  <c r="C64" i="5"/>
  <c r="B61" i="5"/>
  <c r="C58" i="5" s="1"/>
  <c r="B53" i="5"/>
  <c r="C50" i="5" s="1"/>
  <c r="B45" i="5"/>
  <c r="C42" i="5" s="1"/>
  <c r="B37" i="5"/>
  <c r="C34" i="5"/>
  <c r="C33" i="5"/>
  <c r="C32" i="5"/>
  <c r="B29" i="5"/>
  <c r="C26" i="5" s="1"/>
  <c r="B19" i="5"/>
  <c r="C16" i="5" s="1"/>
  <c r="B11" i="5"/>
  <c r="C8" i="5" s="1"/>
  <c r="B172" i="4"/>
  <c r="C171" i="4" s="1"/>
  <c r="B167" i="4"/>
  <c r="C166" i="4"/>
  <c r="C165" i="4"/>
  <c r="C167" i="4" s="1"/>
  <c r="B162" i="4"/>
  <c r="C161" i="4" s="1"/>
  <c r="B145" i="4"/>
  <c r="C144" i="4" s="1"/>
  <c r="C143" i="4"/>
  <c r="C142" i="4"/>
  <c r="C141" i="4"/>
  <c r="B135" i="4"/>
  <c r="C132" i="4" s="1"/>
  <c r="C131" i="4"/>
  <c r="C130" i="4"/>
  <c r="B125" i="4"/>
  <c r="C122" i="4" s="1"/>
  <c r="B117" i="4"/>
  <c r="C114" i="4" s="1"/>
  <c r="B109" i="4"/>
  <c r="C106" i="4" s="1"/>
  <c r="B101" i="4"/>
  <c r="C98" i="4" s="1"/>
  <c r="C99" i="4"/>
  <c r="B93" i="4"/>
  <c r="C90" i="4" s="1"/>
  <c r="C88" i="4"/>
  <c r="B85" i="4"/>
  <c r="C80" i="4" s="1"/>
  <c r="C83" i="4"/>
  <c r="C82" i="4"/>
  <c r="B77" i="4"/>
  <c r="C74" i="4" s="1"/>
  <c r="B69" i="4"/>
  <c r="C64" i="4" s="1"/>
  <c r="C66" i="4"/>
  <c r="C65" i="4"/>
  <c r="B61" i="4"/>
  <c r="C58" i="4" s="1"/>
  <c r="B53" i="4"/>
  <c r="C48" i="4" s="1"/>
  <c r="C49" i="4"/>
  <c r="B45" i="4"/>
  <c r="C42" i="4" s="1"/>
  <c r="C40" i="4"/>
  <c r="B37" i="4"/>
  <c r="C32" i="4" s="1"/>
  <c r="B29" i="4"/>
  <c r="C26" i="4" s="1"/>
  <c r="C25" i="4"/>
  <c r="C24" i="4"/>
  <c r="B19" i="4"/>
  <c r="C14" i="4" s="1"/>
  <c r="C16" i="4"/>
  <c r="B11" i="4"/>
  <c r="C8" i="4" s="1"/>
  <c r="C171" i="3"/>
  <c r="C172" i="3"/>
  <c r="B167" i="3"/>
  <c r="C166" i="3" s="1"/>
  <c r="B162" i="3"/>
  <c r="C158" i="3" s="1"/>
  <c r="B145" i="3"/>
  <c r="C141" i="3" s="1"/>
  <c r="B135" i="3"/>
  <c r="C130" i="3" s="1"/>
  <c r="C132" i="3"/>
  <c r="C131" i="3"/>
  <c r="B125" i="3"/>
  <c r="C124" i="3" s="1"/>
  <c r="B117" i="3"/>
  <c r="C113" i="3" s="1"/>
  <c r="C114" i="3"/>
  <c r="B109" i="3"/>
  <c r="C106" i="3" s="1"/>
  <c r="B101" i="3"/>
  <c r="C98" i="3" s="1"/>
  <c r="B93" i="3"/>
  <c r="C88" i="3" s="1"/>
  <c r="B85" i="3"/>
  <c r="C83" i="3" s="1"/>
  <c r="B77" i="3"/>
  <c r="C74" i="3"/>
  <c r="C73" i="3"/>
  <c r="C72" i="3"/>
  <c r="B69" i="3"/>
  <c r="C66" i="3" s="1"/>
  <c r="C64" i="3"/>
  <c r="B61" i="3"/>
  <c r="C57" i="3" s="1"/>
  <c r="B53" i="3"/>
  <c r="C50" i="3" s="1"/>
  <c r="C48" i="3"/>
  <c r="B45" i="3"/>
  <c r="C41" i="3" s="1"/>
  <c r="B37" i="3"/>
  <c r="C34" i="3" s="1"/>
  <c r="C32" i="3"/>
  <c r="B29" i="3"/>
  <c r="C26" i="3" s="1"/>
  <c r="C25" i="3"/>
  <c r="C24" i="3"/>
  <c r="B19" i="3"/>
  <c r="C16" i="3" s="1"/>
  <c r="B11" i="3"/>
  <c r="C6" i="3" s="1"/>
  <c r="C8" i="3"/>
  <c r="C7" i="3"/>
  <c r="C172" i="8" l="1"/>
  <c r="C149" i="8"/>
  <c r="C151" i="8"/>
  <c r="C153" i="8"/>
  <c r="C154" i="8"/>
  <c r="C156" i="8"/>
  <c r="C159" i="8"/>
  <c r="C160" i="8"/>
  <c r="C148" i="8"/>
  <c r="C161" i="8"/>
  <c r="C152" i="8"/>
  <c r="C143" i="8"/>
  <c r="C139" i="8"/>
  <c r="C131" i="8"/>
  <c r="C130" i="8"/>
  <c r="C122" i="8"/>
  <c r="C123" i="8"/>
  <c r="C124" i="8"/>
  <c r="C120" i="8"/>
  <c r="C104" i="8"/>
  <c r="C99" i="8"/>
  <c r="C90" i="8"/>
  <c r="C72" i="8"/>
  <c r="C73" i="8"/>
  <c r="C64" i="8"/>
  <c r="C65" i="8"/>
  <c r="C58" i="8"/>
  <c r="C56" i="8"/>
  <c r="C48" i="8"/>
  <c r="C49" i="8"/>
  <c r="C32" i="8"/>
  <c r="C33" i="8"/>
  <c r="C26" i="8"/>
  <c r="C14" i="8"/>
  <c r="C16" i="8"/>
  <c r="C8" i="8"/>
  <c r="C7" i="8"/>
  <c r="C11" i="8"/>
  <c r="C170" i="7"/>
  <c r="C172" i="7" s="1"/>
  <c r="C165" i="7"/>
  <c r="C167" i="7" s="1"/>
  <c r="C160" i="7"/>
  <c r="C157" i="7"/>
  <c r="C159" i="7"/>
  <c r="C149" i="7"/>
  <c r="C150" i="7"/>
  <c r="C151" i="7"/>
  <c r="C152" i="7"/>
  <c r="C154" i="7"/>
  <c r="C156" i="7"/>
  <c r="C148" i="7"/>
  <c r="C158" i="7"/>
  <c r="C143" i="7"/>
  <c r="C139" i="7"/>
  <c r="C140" i="7"/>
  <c r="C141" i="7"/>
  <c r="C142" i="7"/>
  <c r="C130" i="7"/>
  <c r="C131" i="7"/>
  <c r="C113" i="7"/>
  <c r="C96" i="7"/>
  <c r="C97" i="7"/>
  <c r="C98" i="7"/>
  <c r="C88" i="7"/>
  <c r="C90" i="7"/>
  <c r="C72" i="7"/>
  <c r="C66" i="7"/>
  <c r="C65" i="7"/>
  <c r="C57" i="7"/>
  <c r="C49" i="7"/>
  <c r="C50" i="7"/>
  <c r="C40" i="7"/>
  <c r="C41" i="7"/>
  <c r="C33" i="7"/>
  <c r="C34" i="7"/>
  <c r="C24" i="7"/>
  <c r="C25" i="7"/>
  <c r="C15" i="7"/>
  <c r="C16" i="7"/>
  <c r="C6" i="7"/>
  <c r="C11" i="7" s="1"/>
  <c r="C154" i="6"/>
  <c r="C156" i="6"/>
  <c r="C157" i="6"/>
  <c r="C148" i="6"/>
  <c r="C159" i="6"/>
  <c r="C149" i="6"/>
  <c r="C160" i="6"/>
  <c r="C151" i="6"/>
  <c r="C161" i="6"/>
  <c r="C152" i="6"/>
  <c r="C153" i="6"/>
  <c r="C144" i="6"/>
  <c r="C142" i="6"/>
  <c r="C139" i="6"/>
  <c r="C140" i="6"/>
  <c r="C130" i="6"/>
  <c r="C131" i="6"/>
  <c r="C120" i="6"/>
  <c r="C121" i="6"/>
  <c r="C122" i="6"/>
  <c r="C123" i="6"/>
  <c r="C99" i="6"/>
  <c r="C72" i="6"/>
  <c r="C64" i="6"/>
  <c r="C65" i="6"/>
  <c r="C56" i="6"/>
  <c r="C57" i="6"/>
  <c r="C41" i="6"/>
  <c r="C40" i="6"/>
  <c r="C32" i="6"/>
  <c r="C33" i="6"/>
  <c r="C24" i="6"/>
  <c r="C25" i="6"/>
  <c r="C7" i="6"/>
  <c r="C8" i="6"/>
  <c r="C154" i="5"/>
  <c r="C112" i="5"/>
  <c r="C113" i="5"/>
  <c r="C105" i="5"/>
  <c r="C98" i="5"/>
  <c r="C96" i="5"/>
  <c r="C48" i="5"/>
  <c r="C49" i="5"/>
  <c r="C14" i="5"/>
  <c r="C15" i="5"/>
  <c r="C7" i="5"/>
  <c r="C6" i="5"/>
  <c r="C170" i="4"/>
  <c r="C154" i="4"/>
  <c r="C155" i="4"/>
  <c r="C156" i="4"/>
  <c r="C160" i="4"/>
  <c r="C152" i="4"/>
  <c r="C148" i="4"/>
  <c r="C157" i="4"/>
  <c r="C149" i="4"/>
  <c r="C158" i="4"/>
  <c r="C150" i="4"/>
  <c r="C159" i="4"/>
  <c r="C151" i="4"/>
  <c r="C139" i="4"/>
  <c r="C140" i="4"/>
  <c r="C138" i="4"/>
  <c r="C124" i="4"/>
  <c r="C123" i="4"/>
  <c r="C112" i="4"/>
  <c r="C113" i="4"/>
  <c r="C96" i="4"/>
  <c r="C97" i="4"/>
  <c r="C81" i="4"/>
  <c r="C72" i="4"/>
  <c r="C73" i="4"/>
  <c r="C56" i="4"/>
  <c r="C57" i="4"/>
  <c r="C50" i="4"/>
  <c r="C41" i="4"/>
  <c r="C33" i="4"/>
  <c r="C34" i="4"/>
  <c r="C15" i="4"/>
  <c r="C7" i="4"/>
  <c r="C6" i="4"/>
  <c r="C11" i="4" s="1"/>
  <c r="C152" i="3"/>
  <c r="C153" i="3"/>
  <c r="C154" i="3"/>
  <c r="C159" i="3"/>
  <c r="C160" i="3"/>
  <c r="C161" i="3"/>
  <c r="C151" i="3"/>
  <c r="C142" i="3"/>
  <c r="C143" i="3"/>
  <c r="C144" i="3"/>
  <c r="C120" i="3"/>
  <c r="C121" i="3"/>
  <c r="C122" i="3"/>
  <c r="C104" i="3"/>
  <c r="C105" i="3"/>
  <c r="C99" i="3"/>
  <c r="C90" i="3"/>
  <c r="C89" i="3"/>
  <c r="C58" i="3"/>
  <c r="C56" i="3"/>
  <c r="C42" i="3"/>
  <c r="C40" i="3"/>
  <c r="C14" i="3"/>
  <c r="C11" i="3"/>
  <c r="C172" i="9"/>
  <c r="C153" i="9"/>
  <c r="C154" i="9"/>
  <c r="C156" i="9"/>
  <c r="C157" i="9"/>
  <c r="C148" i="9"/>
  <c r="C159" i="9"/>
  <c r="C152" i="9"/>
  <c r="C149" i="9"/>
  <c r="C160" i="9"/>
  <c r="C151" i="9"/>
  <c r="C161" i="9"/>
  <c r="C140" i="9"/>
  <c r="C142" i="9"/>
  <c r="C143" i="9"/>
  <c r="C144" i="9"/>
  <c r="C139" i="9"/>
  <c r="C123" i="9"/>
  <c r="C124" i="9"/>
  <c r="C120" i="9"/>
  <c r="C121" i="9"/>
  <c r="C114" i="9"/>
  <c r="C88" i="9"/>
  <c r="C89" i="9"/>
  <c r="C65" i="9"/>
  <c r="C66" i="9"/>
  <c r="C57" i="9"/>
  <c r="C41" i="9"/>
  <c r="C42" i="9"/>
  <c r="C33" i="9"/>
  <c r="C14" i="9"/>
  <c r="C15" i="9"/>
  <c r="C7" i="9"/>
  <c r="C8" i="9"/>
  <c r="C11" i="9"/>
  <c r="C81" i="9"/>
  <c r="C96" i="9"/>
  <c r="C82" i="9"/>
  <c r="C97" i="9"/>
  <c r="C112" i="9"/>
  <c r="C83" i="9"/>
  <c r="C141" i="9"/>
  <c r="C150" i="9"/>
  <c r="C158" i="9"/>
  <c r="C104" i="9"/>
  <c r="C105" i="9"/>
  <c r="C81" i="8"/>
  <c r="C96" i="8"/>
  <c r="C82" i="8"/>
  <c r="C97" i="8"/>
  <c r="C112" i="8"/>
  <c r="C140" i="8"/>
  <c r="C157" i="8"/>
  <c r="C83" i="8"/>
  <c r="C141" i="8"/>
  <c r="C150" i="8"/>
  <c r="C158" i="8"/>
  <c r="C105" i="8"/>
  <c r="C104" i="7"/>
  <c r="C120" i="7"/>
  <c r="C144" i="7"/>
  <c r="C153" i="7"/>
  <c r="C161" i="7"/>
  <c r="C105" i="7"/>
  <c r="C121" i="7"/>
  <c r="C81" i="6"/>
  <c r="C96" i="6"/>
  <c r="C82" i="6"/>
  <c r="C97" i="6"/>
  <c r="C112" i="6"/>
  <c r="C83" i="6"/>
  <c r="C141" i="6"/>
  <c r="C150" i="6"/>
  <c r="C158" i="6"/>
  <c r="C105" i="6"/>
  <c r="C104" i="6"/>
  <c r="C139" i="5"/>
  <c r="C148" i="5"/>
  <c r="C156" i="5"/>
  <c r="C140" i="5"/>
  <c r="C149" i="5"/>
  <c r="C157" i="5"/>
  <c r="C141" i="5"/>
  <c r="C150" i="5"/>
  <c r="C158" i="5"/>
  <c r="C24" i="5"/>
  <c r="C40" i="5"/>
  <c r="C56" i="5"/>
  <c r="C72" i="5"/>
  <c r="C130" i="5"/>
  <c r="C142" i="5"/>
  <c r="C151" i="5"/>
  <c r="C159" i="5"/>
  <c r="C25" i="5"/>
  <c r="C41" i="5"/>
  <c r="C57" i="5"/>
  <c r="C73" i="5"/>
  <c r="C88" i="5"/>
  <c r="C131" i="5"/>
  <c r="C143" i="5"/>
  <c r="C152" i="5"/>
  <c r="C160" i="5"/>
  <c r="C170" i="5"/>
  <c r="C172" i="5" s="1"/>
  <c r="C104" i="5"/>
  <c r="C144" i="5"/>
  <c r="C153" i="5"/>
  <c r="C161" i="5"/>
  <c r="C172" i="4"/>
  <c r="C89" i="4"/>
  <c r="C104" i="4"/>
  <c r="C120" i="4"/>
  <c r="C153" i="4"/>
  <c r="C105" i="4"/>
  <c r="C121" i="4"/>
  <c r="C80" i="3"/>
  <c r="C138" i="3"/>
  <c r="C155" i="3"/>
  <c r="C15" i="3"/>
  <c r="C33" i="3"/>
  <c r="C49" i="3"/>
  <c r="C65" i="3"/>
  <c r="C81" i="3"/>
  <c r="C96" i="3"/>
  <c r="C123" i="3"/>
  <c r="C139" i="3"/>
  <c r="C148" i="3"/>
  <c r="C156" i="3"/>
  <c r="C165" i="3"/>
  <c r="C167" i="3" s="1"/>
  <c r="C82" i="3"/>
  <c r="C97" i="3"/>
  <c r="C112" i="3"/>
  <c r="C140" i="3"/>
  <c r="C149" i="3"/>
  <c r="C157" i="3"/>
  <c r="C150" i="3"/>
  <c r="B109" i="2"/>
  <c r="B101" i="2"/>
  <c r="C99" i="2" s="1"/>
  <c r="B93" i="2"/>
  <c r="B85" i="2"/>
  <c r="B77" i="2"/>
  <c r="B69" i="2"/>
  <c r="B61" i="2"/>
  <c r="B53" i="2"/>
  <c r="B45" i="2"/>
  <c r="B37" i="2"/>
  <c r="B29" i="2"/>
  <c r="C162" i="8" l="1"/>
  <c r="C145" i="8"/>
  <c r="C162" i="7"/>
  <c r="C145" i="7"/>
  <c r="C162" i="6"/>
  <c r="C145" i="6"/>
  <c r="C11" i="6"/>
  <c r="C145" i="5"/>
  <c r="C11" i="5"/>
  <c r="C162" i="4"/>
  <c r="C145" i="4"/>
  <c r="C162" i="9"/>
  <c r="C145" i="9"/>
  <c r="C162" i="5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B117" i="2"/>
  <c r="C114" i="2" s="1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<sst xmlns="http://schemas.openxmlformats.org/spreadsheetml/2006/main" count="1528" uniqueCount="112">
  <si>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</si>
  <si>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</si>
  <si>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</si>
  <si>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</si>
  <si>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</si>
  <si>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</si>
  <si>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</si>
  <si>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</si>
  <si>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</si>
  <si>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</si>
  <si>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</si>
  <si>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</si>
  <si>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</si>
  <si>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</si>
  <si>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</si>
  <si>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</si>
  <si>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</si>
  <si>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</si>
  <si>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</si>
  <si>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</si>
  <si>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</si>
  <si>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</si>
  <si>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</si>
  <si>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</si>
  <si>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</si>
  <si>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</si>
  <si>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</si>
  <si>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</si>
  <si>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</si>
  <si>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</si>
  <si>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</si>
  <si>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</si>
  <si>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</si>
  <si>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</si>
  <si>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</si>
  <si>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</si>
  <si>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</si>
  <si>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</si>
  <si>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</si>
  <si>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</si>
  <si>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</si>
  <si>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</si>
  <si>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</si>
  <si>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</si>
  <si>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</si>
  <si>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</si>
  <si>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</si>
  <si>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</si>
  <si>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</si>
  <si>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</si>
  <si>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</si>
  <si>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</si>
  <si>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</si>
  <si>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</si>
  <si>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</si>
  <si>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</si>
  <si>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</si>
  <si>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</si>
  <si>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</si>
  <si>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</si>
  <si>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</si>
  <si>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</si>
  <si>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</si>
  <si>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</si>
  <si>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</si>
  <si>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</si>
  <si>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</si>
  <si>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</si>
  <si>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</si>
  <si>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</si>
  <si>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</si>
  <si>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</si>
  <si>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</si>
  <si>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</si>
  <si>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</si>
  <si>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</si>
  <si>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</si>
  <si>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</si>
  <si>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</si>
  <si>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</si>
  <si>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</si>
  <si>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</si>
  <si>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</si>
  <si>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</si>
  <si>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</si>
  <si>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</si>
  <si>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</si>
  <si>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</si>
  <si>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</si>
  <si>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</si>
  <si>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</si>
  <si>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</si>
  <si>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</si>
  <si>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</si>
  <si>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</si>
  <si>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</si>
  <si>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</si>
  <si>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</si>
  <si>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</si>
  <si>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</si>
  <si>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</si>
  <si>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</si>
  <si>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106學年度雇主滿意調查結果(商學院)</t>
    <phoneticPr fontId="1" type="noConversion"/>
  </si>
  <si>
    <t>次數</t>
    <phoneticPr fontId="1" type="noConversion"/>
  </si>
  <si>
    <t>106學年度雇主滿意調查結果(企管系)</t>
    <phoneticPr fontId="1" type="noConversion"/>
  </si>
  <si>
    <t>次數</t>
    <phoneticPr fontId="1" type="noConversion"/>
  </si>
  <si>
    <t>106學年度雇主滿意調查結果(應統系)</t>
    <phoneticPr fontId="1" type="noConversion"/>
  </si>
  <si>
    <t>106學年度雇主滿意調查結果(會資系)</t>
    <phoneticPr fontId="1" type="noConversion"/>
  </si>
  <si>
    <t>106學年度雇主滿意調查結果(國貿系)</t>
    <phoneticPr fontId="1" type="noConversion"/>
  </si>
  <si>
    <t>106學年度雇主滿意調查結果(財金系)</t>
    <phoneticPr fontId="1" type="noConversion"/>
  </si>
  <si>
    <t>106學年度雇主滿意調查結果(保金系)</t>
    <phoneticPr fontId="1" type="noConversion"/>
  </si>
  <si>
    <t>106學年度雇主滿意調查結果(休閒系)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</si>
</sst>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48.xml.rels><?xml version="1.0" encoding="UTF-8" standalone="yes"?>
<Relationships xmlns="http://schemas.openxmlformats.org/package/2006/relationships"><Relationship Id="rId2" Type="http://schemas.microsoft.com/office/2011/relationships/chartColorStyle" Target="colors148.xml"/><Relationship Id="rId1" Type="http://schemas.microsoft.com/office/2011/relationships/chartStyle" Target="style148.xml"/></Relationships>
</file>

<file path=xl/charts/_rels/chart149.xml.rels><?xml version="1.0" encoding="UTF-8" standalone="yes"?>
<Relationships xmlns="http://schemas.openxmlformats.org/package/2006/relationships"><Relationship Id="rId2" Type="http://schemas.microsoft.com/office/2011/relationships/chartColorStyle" Target="colors149.xml"/><Relationship Id="rId1" Type="http://schemas.microsoft.com/office/2011/relationships/chartStyle" Target="style14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0.xml.rels><?xml version="1.0" encoding="UTF-8" standalone="yes"?>
<Relationships xmlns="http://schemas.openxmlformats.org/package/2006/relationships"><Relationship Id="rId2" Type="http://schemas.microsoft.com/office/2011/relationships/chartColorStyle" Target="colors150.xml"/><Relationship Id="rId1" Type="http://schemas.microsoft.com/office/2011/relationships/chartStyle" Target="style150.xml"/></Relationships>
</file>

<file path=xl/charts/_rels/chart151.xml.rels><?xml version="1.0" encoding="UTF-8" standalone="yes"?>
<Relationships xmlns="http://schemas.openxmlformats.org/package/2006/relationships"><Relationship Id="rId2" Type="http://schemas.microsoft.com/office/2011/relationships/chartColorStyle" Target="colors151.xml"/><Relationship Id="rId1" Type="http://schemas.microsoft.com/office/2011/relationships/chartStyle" Target="style151.xml"/></Relationships>
</file>

<file path=xl/charts/_rels/chart152.xml.rels><?xml version="1.0" encoding="UTF-8" standalone="yes"?>
<Relationships xmlns="http://schemas.openxmlformats.org/package/2006/relationships"><Relationship Id="rId2" Type="http://schemas.microsoft.com/office/2011/relationships/chartColorStyle" Target="colors152.xml"/><Relationship Id="rId1" Type="http://schemas.microsoft.com/office/2011/relationships/chartStyle" Target="style152.xml"/></Relationships>
</file>

<file path=xl/charts/_rels/chart153.xml.rels><?xml version="1.0" encoding="UTF-8" standalone="yes"?>
<Relationships xmlns="http://schemas.openxmlformats.org/package/2006/relationships"><Relationship Id="rId2" Type="http://schemas.microsoft.com/office/2011/relationships/chartColorStyle" Target="colors153.xml"/><Relationship Id="rId1" Type="http://schemas.microsoft.com/office/2011/relationships/chartStyle" Target="style153.xml"/></Relationships>
</file>

<file path=xl/charts/_rels/chart154.xml.rels><?xml version="1.0" encoding="UTF-8" standalone="yes"?>
<Relationships xmlns="http://schemas.openxmlformats.org/package/2006/relationships"><Relationship Id="rId2" Type="http://schemas.microsoft.com/office/2011/relationships/chartColorStyle" Target="colors154.xml"/><Relationship Id="rId1" Type="http://schemas.microsoft.com/office/2011/relationships/chartStyle" Target="style154.xml"/></Relationships>
</file>

<file path=xl/charts/_rels/chart155.xml.rels><?xml version="1.0" encoding="UTF-8" standalone="yes"?>
<Relationships xmlns="http://schemas.openxmlformats.org/package/2006/relationships"><Relationship Id="rId2" Type="http://schemas.microsoft.com/office/2011/relationships/chartColorStyle" Target="colors155.xml"/><Relationship Id="rId1" Type="http://schemas.microsoft.com/office/2011/relationships/chartStyle" Target="style155.xml"/></Relationships>
</file>

<file path=xl/charts/_rels/chart156.xml.rels><?xml version="1.0" encoding="UTF-8" standalone="yes"?>
<Relationships xmlns="http://schemas.openxmlformats.org/package/2006/relationships"><Relationship Id="rId2" Type="http://schemas.microsoft.com/office/2011/relationships/chartColorStyle" Target="colors156.xml"/><Relationship Id="rId1" Type="http://schemas.microsoft.com/office/2011/relationships/chartStyle" Target="style156.xml"/></Relationships>
</file>

<file path=xl/charts/_rels/chart157.xml.rels><?xml version="1.0" encoding="UTF-8" standalone="yes"?>
<Relationships xmlns="http://schemas.openxmlformats.org/package/2006/relationships"><Relationship Id="rId2" Type="http://schemas.microsoft.com/office/2011/relationships/chartColorStyle" Target="colors157.xml"/><Relationship Id="rId1" Type="http://schemas.microsoft.com/office/2011/relationships/chartStyle" Target="style157.xml"/></Relationships>
</file>

<file path=xl/charts/_rels/chart158.xml.rels><?xml version="1.0" encoding="UTF-8" standalone="yes"?>
<Relationships xmlns="http://schemas.openxmlformats.org/package/2006/relationships"><Relationship Id="rId2" Type="http://schemas.microsoft.com/office/2011/relationships/chartColorStyle" Target="colors158.xml"/><Relationship Id="rId1" Type="http://schemas.microsoft.com/office/2011/relationships/chartStyle" Target="style158.xml"/></Relationships>
</file>

<file path=xl/charts/_rels/chart159.xml.rels><?xml version="1.0" encoding="UTF-8" standalone="yes"?>
<Relationships xmlns="http://schemas.openxmlformats.org/package/2006/relationships"><Relationship Id="rId2" Type="http://schemas.microsoft.com/office/2011/relationships/chartColorStyle" Target="colors159.xml"/><Relationship Id="rId1" Type="http://schemas.microsoft.com/office/2011/relationships/chartStyle" Target="style15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0.xml.rels><?xml version="1.0" encoding="UTF-8" standalone="yes"?>
<Relationships xmlns="http://schemas.openxmlformats.org/package/2006/relationships"><Relationship Id="rId2" Type="http://schemas.microsoft.com/office/2011/relationships/chartColorStyle" Target="colors160.xml"/><Relationship Id="rId1" Type="http://schemas.microsoft.com/office/2011/relationships/chartStyle" Target="style16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商學院!$C$5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商學院!$C$6:$C$10</c:f>
              <c:numCache>
                <c:formatCode>0.00%</c:formatCode>
                <c:ptCount val="5"/>
                <c:pt idx="0">
                  <c:v>0.4861111111111111</c:v>
                </c:pt>
                <c:pt idx="1">
                  <c:v>0.45833333333333331</c:v>
                </c:pt>
                <c:pt idx="2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379648"/>
        <c:axId val="365380040"/>
      </c:barChart>
      <c:catAx>
        <c:axId val="3653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5380040"/>
        <c:crosses val="autoZero"/>
        <c:auto val="1"/>
        <c:lblAlgn val="ctr"/>
        <c:lblOffset val="100"/>
        <c:noMultiLvlLbl val="0"/>
      </c:catAx>
      <c:valAx>
        <c:axId val="36538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537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商學院!$C$72:$C$76</c:f>
              <c:numCache>
                <c:formatCode>0.00%</c:formatCode>
                <c:ptCount val="5"/>
                <c:pt idx="0">
                  <c:v>0.40277777777777779</c:v>
                </c:pt>
                <c:pt idx="1">
                  <c:v>0.58333333333333337</c:v>
                </c:pt>
                <c:pt idx="2">
                  <c:v>1.3888888888888888E-2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3992"/>
        <c:axId val="367237128"/>
      </c:barChart>
      <c:catAx>
        <c:axId val="36723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7128"/>
        <c:crosses val="autoZero"/>
        <c:auto val="1"/>
        <c:lblAlgn val="ctr"/>
        <c:lblOffset val="100"/>
        <c:noMultiLvlLbl val="0"/>
      </c:catAx>
      <c:valAx>
        <c:axId val="3672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財金系!$C$170:$C$171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67-4FCF-9205-63944EF95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23184"/>
        <c:axId val="394421616"/>
      </c:barChart>
      <c:catAx>
        <c:axId val="39442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21616"/>
        <c:crosses val="autoZero"/>
        <c:auto val="1"/>
        <c:lblAlgn val="ctr"/>
        <c:lblOffset val="100"/>
        <c:noMultiLvlLbl val="0"/>
      </c:catAx>
      <c:valAx>
        <c:axId val="3944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2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國貿系!$C$5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國貿系!$C$6:$C$10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E3-4AB7-801C-0AC71518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22792"/>
        <c:axId val="394421224"/>
      </c:barChart>
      <c:catAx>
        <c:axId val="39442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21224"/>
        <c:crosses val="autoZero"/>
        <c:auto val="1"/>
        <c:lblAlgn val="ctr"/>
        <c:lblOffset val="100"/>
        <c:noMultiLvlLbl val="0"/>
      </c:catAx>
      <c:valAx>
        <c:axId val="39442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2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3E-4D62-B537-8DA4F840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20440"/>
        <c:axId val="394422400"/>
      </c:barChart>
      <c:catAx>
        <c:axId val="39442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22400"/>
        <c:crosses val="autoZero"/>
        <c:auto val="1"/>
        <c:lblAlgn val="ctr"/>
        <c:lblOffset val="100"/>
        <c:noMultiLvlLbl val="0"/>
      </c:catAx>
      <c:valAx>
        <c:axId val="39442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2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國貿系!$C$120:$C$124</c:f>
              <c:numCache>
                <c:formatCode>0.00%</c:formatCode>
                <c:ptCount val="5"/>
                <c:pt idx="0">
                  <c:v>0.5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D-4563-A439-5D3477C1F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89464"/>
        <c:axId val="394790640"/>
      </c:barChart>
      <c:catAx>
        <c:axId val="39478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90640"/>
        <c:crosses val="autoZero"/>
        <c:auto val="1"/>
        <c:lblAlgn val="ctr"/>
        <c:lblOffset val="100"/>
        <c:noMultiLvlLbl val="0"/>
      </c:catAx>
      <c:valAx>
        <c:axId val="3947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國貿系!$C$24:$C$28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9-4D63-ADAE-E9C04EAE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84760"/>
        <c:axId val="394791032"/>
      </c:barChart>
      <c:catAx>
        <c:axId val="39478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91032"/>
        <c:crosses val="autoZero"/>
        <c:auto val="1"/>
        <c:lblAlgn val="ctr"/>
        <c:lblOffset val="100"/>
        <c:noMultiLvlLbl val="0"/>
      </c:catAx>
      <c:valAx>
        <c:axId val="39479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4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國貿系!$C$32:$C$36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1-4A5D-83BD-A26AE8A1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91424"/>
        <c:axId val="394785152"/>
      </c:barChart>
      <c:catAx>
        <c:axId val="3947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5152"/>
        <c:crosses val="autoZero"/>
        <c:auto val="1"/>
        <c:lblAlgn val="ctr"/>
        <c:lblOffset val="100"/>
        <c:noMultiLvlLbl val="0"/>
      </c:catAx>
      <c:valAx>
        <c:axId val="3947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9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0.33333333333333331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9-41E2-AF84-94F1BDF04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90248"/>
        <c:axId val="394791816"/>
      </c:barChart>
      <c:catAx>
        <c:axId val="39479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91816"/>
        <c:crosses val="autoZero"/>
        <c:auto val="1"/>
        <c:lblAlgn val="ctr"/>
        <c:lblOffset val="100"/>
        <c:noMultiLvlLbl val="0"/>
      </c:catAx>
      <c:valAx>
        <c:axId val="39479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9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E8-4FE0-80F0-56C00298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85544"/>
        <c:axId val="394785936"/>
      </c:barChart>
      <c:catAx>
        <c:axId val="39478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5936"/>
        <c:crosses val="autoZero"/>
        <c:auto val="1"/>
        <c:lblAlgn val="ctr"/>
        <c:lblOffset val="100"/>
        <c:noMultiLvlLbl val="0"/>
      </c:catAx>
      <c:valAx>
        <c:axId val="39478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6D-44CC-A3CE-3844A7171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87112"/>
        <c:axId val="394787504"/>
      </c:barChart>
      <c:catAx>
        <c:axId val="39478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7504"/>
        <c:crosses val="autoZero"/>
        <c:auto val="1"/>
        <c:lblAlgn val="ctr"/>
        <c:lblOffset val="100"/>
        <c:noMultiLvlLbl val="0"/>
      </c:catAx>
      <c:valAx>
        <c:axId val="39478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國貿系!$C$64:$C$68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9B-4C86-A021-7AAD04FBC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788680"/>
        <c:axId val="395233880"/>
      </c:barChart>
      <c:catAx>
        <c:axId val="39478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3880"/>
        <c:crosses val="autoZero"/>
        <c:auto val="1"/>
        <c:lblAlgn val="ctr"/>
        <c:lblOffset val="100"/>
        <c:noMultiLvlLbl val="0"/>
      </c:catAx>
      <c:valAx>
        <c:axId val="39523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78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商學院!$C$80:$C$84</c:f>
              <c:numCache>
                <c:formatCode>0.00%</c:formatCode>
                <c:ptCount val="5"/>
                <c:pt idx="0">
                  <c:v>0.40277777777777779</c:v>
                </c:pt>
                <c:pt idx="1">
                  <c:v>0.44444444444444442</c:v>
                </c:pt>
                <c:pt idx="2">
                  <c:v>0.15277777777777779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3600"/>
        <c:axId val="367235952"/>
      </c:barChart>
      <c:catAx>
        <c:axId val="3672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5952"/>
        <c:crosses val="autoZero"/>
        <c:auto val="1"/>
        <c:lblAlgn val="ctr"/>
        <c:lblOffset val="100"/>
        <c:noMultiLvlLbl val="0"/>
      </c:catAx>
      <c:valAx>
        <c:axId val="36723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國貿系!$C$72:$C$76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AE-480D-914B-2F7E18ABE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28784"/>
        <c:axId val="395231920"/>
      </c:barChart>
      <c:catAx>
        <c:axId val="3952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1920"/>
        <c:crosses val="autoZero"/>
        <c:auto val="1"/>
        <c:lblAlgn val="ctr"/>
        <c:lblOffset val="100"/>
        <c:noMultiLvlLbl val="0"/>
      </c:catAx>
      <c:valAx>
        <c:axId val="39523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2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國貿系!$C$80:$C$84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10-4BF0-BF65-1ADBE555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27216"/>
        <c:axId val="395231528"/>
      </c:barChart>
      <c:catAx>
        <c:axId val="3952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1528"/>
        <c:crosses val="autoZero"/>
        <c:auto val="1"/>
        <c:lblAlgn val="ctr"/>
        <c:lblOffset val="100"/>
        <c:noMultiLvlLbl val="0"/>
      </c:catAx>
      <c:valAx>
        <c:axId val="39523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2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國貿系!$C$88:$C$92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F-48D4-A3B7-AE1747D5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27608"/>
        <c:axId val="395237016"/>
      </c:barChart>
      <c:catAx>
        <c:axId val="39522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7016"/>
        <c:crosses val="autoZero"/>
        <c:auto val="1"/>
        <c:lblAlgn val="ctr"/>
        <c:lblOffset val="100"/>
        <c:noMultiLvlLbl val="0"/>
      </c:catAx>
      <c:valAx>
        <c:axId val="39523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2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7F-4EAD-9DB2-CD8CF280A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7408"/>
        <c:axId val="395234664"/>
      </c:barChart>
      <c:catAx>
        <c:axId val="39523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4664"/>
        <c:crosses val="autoZero"/>
        <c:auto val="1"/>
        <c:lblAlgn val="ctr"/>
        <c:lblOffset val="100"/>
        <c:noMultiLvlLbl val="0"/>
      </c:catAx>
      <c:valAx>
        <c:axId val="39523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國貿系!$C$104:$C$108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0.16666666666666666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ED-4324-9B7D-EACEE005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5448"/>
        <c:axId val="395238192"/>
      </c:barChart>
      <c:catAx>
        <c:axId val="39523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8192"/>
        <c:crosses val="autoZero"/>
        <c:auto val="1"/>
        <c:lblAlgn val="ctr"/>
        <c:lblOffset val="100"/>
        <c:noMultiLvlLbl val="0"/>
      </c:catAx>
      <c:valAx>
        <c:axId val="39523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國貿系!$C$112:$C$116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84-44A0-8A7C-933EF6E68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7800"/>
        <c:axId val="395228000"/>
      </c:barChart>
      <c:catAx>
        <c:axId val="39523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28000"/>
        <c:crosses val="autoZero"/>
        <c:auto val="1"/>
        <c:lblAlgn val="ctr"/>
        <c:lblOffset val="100"/>
        <c:noMultiLvlLbl val="0"/>
      </c:catAx>
      <c:valAx>
        <c:axId val="39522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國貿系!$C$130:$C$134</c:f>
              <c:numCache>
                <c:formatCode>0.00%</c:formatCode>
                <c:ptCount val="5"/>
                <c:pt idx="0">
                  <c:v>0.83333333333333337</c:v>
                </c:pt>
                <c:pt idx="1">
                  <c:v>0.16666666666666666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D-4FAA-BC40-B463917F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29176"/>
        <c:axId val="395229568"/>
      </c:barChart>
      <c:catAx>
        <c:axId val="39522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29568"/>
        <c:crosses val="autoZero"/>
        <c:auto val="1"/>
        <c:lblAlgn val="ctr"/>
        <c:lblOffset val="100"/>
        <c:noMultiLvlLbl val="0"/>
      </c:catAx>
      <c:valAx>
        <c:axId val="39522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2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國貿系!$C$138:$C$144</c:f>
              <c:numCache>
                <c:formatCode>0.00%</c:formatCode>
                <c:ptCount val="7"/>
                <c:pt idx="0">
                  <c:v>0.15789473684210525</c:v>
                </c:pt>
                <c:pt idx="1">
                  <c:v>0.26315789473684209</c:v>
                </c:pt>
                <c:pt idx="2">
                  <c:v>0.15789473684210525</c:v>
                </c:pt>
                <c:pt idx="3">
                  <c:v>0.15789473684210525</c:v>
                </c:pt>
                <c:pt idx="4">
                  <c:v>0.10526315789473684</c:v>
                </c:pt>
                <c:pt idx="5">
                  <c:v>0.10526315789473684</c:v>
                </c:pt>
                <c:pt idx="6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6-4E2D-89D7-C6CF966B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0352"/>
        <c:axId val="395232312"/>
      </c:barChart>
      <c:catAx>
        <c:axId val="39523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2312"/>
        <c:crosses val="autoZero"/>
        <c:auto val="1"/>
        <c:lblAlgn val="ctr"/>
        <c:lblOffset val="100"/>
        <c:noMultiLvlLbl val="0"/>
      </c:catAx>
      <c:valAx>
        <c:axId val="39523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國貿系!$C$148:$C$161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7.1428571428571425E-2</c:v>
                </c:pt>
                <c:pt idx="4">
                  <c:v>0</c:v>
                </c:pt>
                <c:pt idx="5">
                  <c:v>0.10714285714285714</c:v>
                </c:pt>
                <c:pt idx="6">
                  <c:v>0.21428571428571427</c:v>
                </c:pt>
                <c:pt idx="7">
                  <c:v>0</c:v>
                </c:pt>
                <c:pt idx="8">
                  <c:v>3.5714285714285712E-2</c:v>
                </c:pt>
                <c:pt idx="9">
                  <c:v>7.1428571428571425E-2</c:v>
                </c:pt>
                <c:pt idx="10">
                  <c:v>0.14285714285714285</c:v>
                </c:pt>
                <c:pt idx="11">
                  <c:v>3.5714285714285712E-2</c:v>
                </c:pt>
                <c:pt idx="12">
                  <c:v>0.10714285714285714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60-45E0-ACE9-6C9DCE98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6232"/>
        <c:axId val="395231136"/>
      </c:barChart>
      <c:catAx>
        <c:axId val="39523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1136"/>
        <c:crosses val="autoZero"/>
        <c:auto val="1"/>
        <c:lblAlgn val="ctr"/>
        <c:lblOffset val="100"/>
        <c:noMultiLvlLbl val="0"/>
      </c:catAx>
      <c:valAx>
        <c:axId val="3952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國貿系!$C$165:$C$166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27-43BB-9A88-E3C3B3E5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3096"/>
        <c:axId val="395232704"/>
      </c:barChart>
      <c:catAx>
        <c:axId val="39523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2704"/>
        <c:crosses val="autoZero"/>
        <c:auto val="1"/>
        <c:lblAlgn val="ctr"/>
        <c:lblOffset val="100"/>
        <c:noMultiLvlLbl val="0"/>
      </c:catAx>
      <c:valAx>
        <c:axId val="39523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商學院!$C$88:$C$92</c:f>
              <c:numCache>
                <c:formatCode>0.00%</c:formatCode>
                <c:ptCount val="5"/>
                <c:pt idx="0">
                  <c:v>0.27777777777777779</c:v>
                </c:pt>
                <c:pt idx="1">
                  <c:v>0.58333333333333337</c:v>
                </c:pt>
                <c:pt idx="2">
                  <c:v>0.1388888888888889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29680"/>
        <c:axId val="367230072"/>
      </c:barChart>
      <c:catAx>
        <c:axId val="36722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0072"/>
        <c:crosses val="autoZero"/>
        <c:auto val="1"/>
        <c:lblAlgn val="ctr"/>
        <c:lblOffset val="100"/>
        <c:noMultiLvlLbl val="0"/>
      </c:catAx>
      <c:valAx>
        <c:axId val="36723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2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國貿系!$C$170:$C$171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69-4BA6-8D79-E37E41E4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40152"/>
        <c:axId val="395242504"/>
      </c:barChart>
      <c:catAx>
        <c:axId val="39524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42504"/>
        <c:crosses val="autoZero"/>
        <c:auto val="1"/>
        <c:lblAlgn val="ctr"/>
        <c:lblOffset val="100"/>
        <c:noMultiLvlLbl val="0"/>
      </c:catAx>
      <c:valAx>
        <c:axId val="39524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40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會資系!$C$5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會資系!$C$6:$C$10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6C-4D8D-A310-B8ABF242D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41328"/>
        <c:axId val="395242112"/>
      </c:barChart>
      <c:catAx>
        <c:axId val="39524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42112"/>
        <c:crosses val="autoZero"/>
        <c:auto val="1"/>
        <c:lblAlgn val="ctr"/>
        <c:lblOffset val="100"/>
        <c:noMultiLvlLbl val="0"/>
      </c:catAx>
      <c:valAx>
        <c:axId val="39524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4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會資系!$C$14:$C$18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F7-435D-A1F4-2465021B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239760"/>
        <c:axId val="395240544"/>
      </c:barChart>
      <c:catAx>
        <c:axId val="3952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40544"/>
        <c:crosses val="autoZero"/>
        <c:auto val="1"/>
        <c:lblAlgn val="ctr"/>
        <c:lblOffset val="100"/>
        <c:noMultiLvlLbl val="0"/>
      </c:catAx>
      <c:valAx>
        <c:axId val="39524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2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45-45D3-87E8-E2AF0295D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63096"/>
        <c:axId val="392861920"/>
      </c:barChart>
      <c:catAx>
        <c:axId val="3928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61920"/>
        <c:crosses val="autoZero"/>
        <c:auto val="1"/>
        <c:lblAlgn val="ctr"/>
        <c:lblOffset val="100"/>
        <c:noMultiLvlLbl val="0"/>
      </c:catAx>
      <c:valAx>
        <c:axId val="39286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6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會資系!$C$24:$C$28</c:f>
              <c:numCache>
                <c:formatCode>0.00%</c:formatCode>
                <c:ptCount val="5"/>
                <c:pt idx="0">
                  <c:v>0.45</c:v>
                </c:pt>
                <c:pt idx="1">
                  <c:v>0.55000000000000004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08-45CC-BA49-78ED2CCC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8000"/>
        <c:axId val="392856040"/>
      </c:barChart>
      <c:catAx>
        <c:axId val="3928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6040"/>
        <c:crosses val="autoZero"/>
        <c:auto val="1"/>
        <c:lblAlgn val="ctr"/>
        <c:lblOffset val="100"/>
        <c:noMultiLvlLbl val="0"/>
      </c:catAx>
      <c:valAx>
        <c:axId val="39285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會資系!$C$32:$C$36</c:f>
              <c:numCache>
                <c:formatCode>0.00%</c:formatCode>
                <c:ptCount val="5"/>
                <c:pt idx="0">
                  <c:v>0.55000000000000004</c:v>
                </c:pt>
                <c:pt idx="1">
                  <c:v>0.45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2E-4411-BA81-626E777FD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60744"/>
        <c:axId val="392858392"/>
      </c:barChart>
      <c:catAx>
        <c:axId val="39286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8392"/>
        <c:crosses val="autoZero"/>
        <c:auto val="1"/>
        <c:lblAlgn val="ctr"/>
        <c:lblOffset val="100"/>
        <c:noMultiLvlLbl val="0"/>
      </c:catAx>
      <c:valAx>
        <c:axId val="39285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6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會資系!$C$40:$C$44</c:f>
              <c:numCache>
                <c:formatCode>0.00%</c:formatCode>
                <c:ptCount val="5"/>
                <c:pt idx="0">
                  <c:v>0.65</c:v>
                </c:pt>
                <c:pt idx="1">
                  <c:v>0.35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6B-47E4-B921-9A10224E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60352"/>
        <c:axId val="392862704"/>
      </c:barChart>
      <c:catAx>
        <c:axId val="3928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62704"/>
        <c:crosses val="autoZero"/>
        <c:auto val="1"/>
        <c:lblAlgn val="ctr"/>
        <c:lblOffset val="100"/>
        <c:noMultiLvlLbl val="0"/>
      </c:catAx>
      <c:valAx>
        <c:axId val="39286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6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會資系!$C$48:$C$52</c:f>
              <c:numCache>
                <c:formatCode>0.00%</c:formatCode>
                <c:ptCount val="5"/>
                <c:pt idx="0">
                  <c:v>0.45</c:v>
                </c:pt>
                <c:pt idx="1">
                  <c:v>0.55000000000000004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EB-4D17-A753-D18D3690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6824"/>
        <c:axId val="392857216"/>
      </c:barChart>
      <c:catAx>
        <c:axId val="39285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7216"/>
        <c:crosses val="autoZero"/>
        <c:auto val="1"/>
        <c:lblAlgn val="ctr"/>
        <c:lblOffset val="100"/>
        <c:noMultiLvlLbl val="0"/>
      </c:catAx>
      <c:valAx>
        <c:axId val="39285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6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會資系!$C$56:$C$60</c:f>
              <c:numCache>
                <c:formatCode>0.00%</c:formatCode>
                <c:ptCount val="5"/>
                <c:pt idx="0">
                  <c:v>0.35</c:v>
                </c:pt>
                <c:pt idx="1">
                  <c:v>0.65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0F-4013-B42F-CF99180B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7608"/>
        <c:axId val="392858784"/>
      </c:barChart>
      <c:catAx>
        <c:axId val="39285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8784"/>
        <c:crosses val="autoZero"/>
        <c:auto val="1"/>
        <c:lblAlgn val="ctr"/>
        <c:lblOffset val="100"/>
        <c:noMultiLvlLbl val="0"/>
      </c:catAx>
      <c:valAx>
        <c:axId val="39285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會資系!$C$64:$C$68</c:f>
              <c:numCache>
                <c:formatCode>0.00%</c:formatCode>
                <c:ptCount val="5"/>
                <c:pt idx="0">
                  <c:v>0.35</c:v>
                </c:pt>
                <c:pt idx="1">
                  <c:v>0.65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E-4B1E-8FB9-495F02BF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9568"/>
        <c:axId val="392832912"/>
      </c:barChart>
      <c:catAx>
        <c:axId val="39285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2912"/>
        <c:crosses val="autoZero"/>
        <c:auto val="1"/>
        <c:lblAlgn val="ctr"/>
        <c:lblOffset val="100"/>
        <c:noMultiLvlLbl val="0"/>
      </c:catAx>
      <c:valAx>
        <c:axId val="39283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商學院!$C$96:$C$100</c:f>
              <c:numCache>
                <c:formatCode>0.00%</c:formatCode>
                <c:ptCount val="5"/>
                <c:pt idx="0">
                  <c:v>0.4861111111111111</c:v>
                </c:pt>
                <c:pt idx="1">
                  <c:v>0.44444444444444442</c:v>
                </c:pt>
                <c:pt idx="2">
                  <c:v>4.1666666666666664E-2</c:v>
                </c:pt>
                <c:pt idx="3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3208"/>
        <c:axId val="366674024"/>
      </c:barChart>
      <c:catAx>
        <c:axId val="36723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4024"/>
        <c:crosses val="autoZero"/>
        <c:auto val="1"/>
        <c:lblAlgn val="ctr"/>
        <c:lblOffset val="100"/>
        <c:noMultiLvlLbl val="0"/>
      </c:catAx>
      <c:valAx>
        <c:axId val="36667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3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會資系!$C$72:$C$76</c:f>
              <c:numCache>
                <c:formatCode>0.00%</c:formatCode>
                <c:ptCount val="5"/>
                <c:pt idx="0">
                  <c:v>0.3</c:v>
                </c:pt>
                <c:pt idx="1">
                  <c:v>0.7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6-4618-8CBE-1517016F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5656"/>
        <c:axId val="392839968"/>
      </c:barChart>
      <c:catAx>
        <c:axId val="39283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9968"/>
        <c:crosses val="autoZero"/>
        <c:auto val="1"/>
        <c:lblAlgn val="ctr"/>
        <c:lblOffset val="100"/>
        <c:noMultiLvlLbl val="0"/>
      </c:catAx>
      <c:valAx>
        <c:axId val="3928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A-4A20-95E5-5A7D2FCCF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8400"/>
        <c:axId val="392841144"/>
      </c:barChart>
      <c:catAx>
        <c:axId val="3928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1144"/>
        <c:crosses val="autoZero"/>
        <c:auto val="1"/>
        <c:lblAlgn val="ctr"/>
        <c:lblOffset val="100"/>
        <c:noMultiLvlLbl val="0"/>
      </c:catAx>
      <c:valAx>
        <c:axId val="39284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會資系!$C$88:$C$92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71-451A-8DB0-8ABF58850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3304"/>
        <c:axId val="392840360"/>
      </c:barChart>
      <c:catAx>
        <c:axId val="39283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0360"/>
        <c:crosses val="autoZero"/>
        <c:auto val="1"/>
        <c:lblAlgn val="ctr"/>
        <c:lblOffset val="100"/>
        <c:noMultiLvlLbl val="0"/>
      </c:catAx>
      <c:valAx>
        <c:axId val="39284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會資系!$C$96:$C$100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CD-4205-9632-85F99C17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1928"/>
        <c:axId val="392837224"/>
      </c:barChart>
      <c:catAx>
        <c:axId val="3928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7224"/>
        <c:crosses val="autoZero"/>
        <c:auto val="1"/>
        <c:lblAlgn val="ctr"/>
        <c:lblOffset val="100"/>
        <c:noMultiLvlLbl val="0"/>
      </c:catAx>
      <c:valAx>
        <c:axId val="39283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會資系!$C$104:$C$108</c:f>
              <c:numCache>
                <c:formatCode>0.00%</c:formatCode>
                <c:ptCount val="5"/>
                <c:pt idx="0">
                  <c:v>0.55000000000000004</c:v>
                </c:pt>
                <c:pt idx="1">
                  <c:v>0.45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66-4CED-8D16-8B1AE486B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3696"/>
        <c:axId val="392834480"/>
      </c:barChart>
      <c:catAx>
        <c:axId val="3928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4480"/>
        <c:crosses val="autoZero"/>
        <c:auto val="1"/>
        <c:lblAlgn val="ctr"/>
        <c:lblOffset val="100"/>
        <c:noMultiLvlLbl val="0"/>
      </c:catAx>
      <c:valAx>
        <c:axId val="3928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會資系!$C$112:$C$116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A-42DF-A62F-90DBC89C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8008"/>
        <c:axId val="392834872"/>
      </c:barChart>
      <c:catAx>
        <c:axId val="39283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4872"/>
        <c:crosses val="autoZero"/>
        <c:auto val="1"/>
        <c:lblAlgn val="ctr"/>
        <c:lblOffset val="100"/>
        <c:noMultiLvlLbl val="0"/>
      </c:catAx>
      <c:valAx>
        <c:axId val="3928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會資系!$C$130:$C$134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3-49DE-BC97-B18EC1850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1736"/>
        <c:axId val="392836048"/>
      </c:barChart>
      <c:catAx>
        <c:axId val="39283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6048"/>
        <c:crosses val="autoZero"/>
        <c:auto val="1"/>
        <c:lblAlgn val="ctr"/>
        <c:lblOffset val="100"/>
        <c:noMultiLvlLbl val="0"/>
      </c:catAx>
      <c:valAx>
        <c:axId val="3928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會資系!$C$138:$C$144</c:f>
              <c:numCache>
                <c:formatCode>0.00%</c:formatCode>
                <c:ptCount val="7"/>
                <c:pt idx="0">
                  <c:v>0.18390804597701149</c:v>
                </c:pt>
                <c:pt idx="1">
                  <c:v>0.13793103448275862</c:v>
                </c:pt>
                <c:pt idx="2">
                  <c:v>0.20689655172413793</c:v>
                </c:pt>
                <c:pt idx="3">
                  <c:v>0.11494252873563218</c:v>
                </c:pt>
                <c:pt idx="4">
                  <c:v>0.16091954022988506</c:v>
                </c:pt>
                <c:pt idx="5">
                  <c:v>0.19540229885057472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24-4A33-A226-5B47B81F5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2320"/>
        <c:axId val="392837616"/>
      </c:barChart>
      <c:catAx>
        <c:axId val="39284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7616"/>
        <c:crosses val="autoZero"/>
        <c:auto val="1"/>
        <c:lblAlgn val="ctr"/>
        <c:lblOffset val="100"/>
        <c:noMultiLvlLbl val="0"/>
      </c:catAx>
      <c:valAx>
        <c:axId val="3928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會資系!$C$148:$C$161</c:f>
              <c:numCache>
                <c:formatCode>0.00%</c:formatCode>
                <c:ptCount val="14"/>
                <c:pt idx="0">
                  <c:v>2.0408163265306121E-2</c:v>
                </c:pt>
                <c:pt idx="1">
                  <c:v>0.12244897959183673</c:v>
                </c:pt>
                <c:pt idx="2">
                  <c:v>7.1428571428571425E-2</c:v>
                </c:pt>
                <c:pt idx="3">
                  <c:v>4.0816326530612242E-2</c:v>
                </c:pt>
                <c:pt idx="4">
                  <c:v>0</c:v>
                </c:pt>
                <c:pt idx="5">
                  <c:v>0.17346938775510204</c:v>
                </c:pt>
                <c:pt idx="6">
                  <c:v>0.16326530612244897</c:v>
                </c:pt>
                <c:pt idx="7">
                  <c:v>5.1020408163265307E-2</c:v>
                </c:pt>
                <c:pt idx="8">
                  <c:v>1.020408163265306E-2</c:v>
                </c:pt>
                <c:pt idx="9">
                  <c:v>0</c:v>
                </c:pt>
                <c:pt idx="10">
                  <c:v>0.19387755102040816</c:v>
                </c:pt>
                <c:pt idx="11">
                  <c:v>0.12244897959183673</c:v>
                </c:pt>
                <c:pt idx="12">
                  <c:v>3.0612244897959183E-2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6B-40CB-871A-10658A28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2712"/>
        <c:axId val="392843104"/>
      </c:barChart>
      <c:catAx>
        <c:axId val="39284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3104"/>
        <c:crosses val="autoZero"/>
        <c:auto val="1"/>
        <c:lblAlgn val="ctr"/>
        <c:lblOffset val="100"/>
        <c:noMultiLvlLbl val="0"/>
      </c:catAx>
      <c:valAx>
        <c:axId val="39284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會資系!$C$165:$C$166</c:f>
              <c:numCache>
                <c:formatCode>0.00%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9F-4DE1-AA06-A2260D6D6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39184"/>
        <c:axId val="392839576"/>
      </c:barChart>
      <c:catAx>
        <c:axId val="39283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9576"/>
        <c:crosses val="autoZero"/>
        <c:auto val="1"/>
        <c:lblAlgn val="ctr"/>
        <c:lblOffset val="100"/>
        <c:noMultiLvlLbl val="0"/>
      </c:catAx>
      <c:valAx>
        <c:axId val="39283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3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商學院!$C$104:$C$108</c:f>
              <c:numCache>
                <c:formatCode>0.00%</c:formatCode>
                <c:ptCount val="5"/>
                <c:pt idx="0">
                  <c:v>0.51388888888888884</c:v>
                </c:pt>
                <c:pt idx="1">
                  <c:v>0.41666666666666669</c:v>
                </c:pt>
                <c:pt idx="2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6376"/>
        <c:axId val="366674808"/>
      </c:barChart>
      <c:catAx>
        <c:axId val="36667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4808"/>
        <c:crosses val="autoZero"/>
        <c:auto val="1"/>
        <c:lblAlgn val="ctr"/>
        <c:lblOffset val="100"/>
        <c:noMultiLvlLbl val="0"/>
      </c:catAx>
      <c:valAx>
        <c:axId val="36667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6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會資系!$C$170:$C$171</c:f>
              <c:numCache>
                <c:formatCode>0.00%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EF-46B6-9A4E-5D426E66D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8200"/>
        <c:axId val="392850160"/>
      </c:barChart>
      <c:catAx>
        <c:axId val="39284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0160"/>
        <c:crosses val="autoZero"/>
        <c:auto val="1"/>
        <c:lblAlgn val="ctr"/>
        <c:lblOffset val="100"/>
        <c:noMultiLvlLbl val="0"/>
      </c:catAx>
      <c:valAx>
        <c:axId val="39285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8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應統系!$C$5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應統系!$C$6:$C$10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916-B021-0AAD0CFF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4672"/>
        <c:axId val="392851336"/>
      </c:barChart>
      <c:catAx>
        <c:axId val="39284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1336"/>
        <c:crosses val="autoZero"/>
        <c:auto val="1"/>
        <c:lblAlgn val="ctr"/>
        <c:lblOffset val="100"/>
        <c:noMultiLvlLbl val="0"/>
      </c:catAx>
      <c:valAx>
        <c:axId val="39285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應統系!$C$14:$C$18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57-450B-9568-1D6FADDD5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4864"/>
        <c:axId val="392855256"/>
      </c:barChart>
      <c:catAx>
        <c:axId val="39285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5256"/>
        <c:crosses val="autoZero"/>
        <c:auto val="1"/>
        <c:lblAlgn val="ctr"/>
        <c:lblOffset val="100"/>
        <c:noMultiLvlLbl val="0"/>
      </c:catAx>
      <c:valAx>
        <c:axId val="39285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應統系!$C$120:$C$124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7-4B06-8F41-27D49DB03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7808"/>
        <c:axId val="392846632"/>
      </c:barChart>
      <c:catAx>
        <c:axId val="3928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6632"/>
        <c:crosses val="autoZero"/>
        <c:auto val="1"/>
        <c:lblAlgn val="ctr"/>
        <c:lblOffset val="100"/>
        <c:noMultiLvlLbl val="0"/>
      </c:catAx>
      <c:valAx>
        <c:axId val="39284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應統系!$C$24:$C$28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09-4706-BD15-2A1178A16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2904"/>
        <c:axId val="392845064"/>
      </c:barChart>
      <c:catAx>
        <c:axId val="39285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5064"/>
        <c:crosses val="autoZero"/>
        <c:auto val="1"/>
        <c:lblAlgn val="ctr"/>
        <c:lblOffset val="100"/>
        <c:noMultiLvlLbl val="0"/>
      </c:catAx>
      <c:valAx>
        <c:axId val="39284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應統系!$C$32:$C$36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4-45DB-84CB-CC0D35C56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3496"/>
        <c:axId val="392850552"/>
      </c:barChart>
      <c:catAx>
        <c:axId val="39284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0552"/>
        <c:crosses val="autoZero"/>
        <c:auto val="1"/>
        <c:lblAlgn val="ctr"/>
        <c:lblOffset val="100"/>
        <c:noMultiLvlLbl val="0"/>
      </c:catAx>
      <c:valAx>
        <c:axId val="39285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應統系!$C$40:$C$44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39-40D1-B1D6-103168E13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3296"/>
        <c:axId val="392851728"/>
      </c:barChart>
      <c:catAx>
        <c:axId val="39285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1728"/>
        <c:crosses val="autoZero"/>
        <c:auto val="1"/>
        <c:lblAlgn val="ctr"/>
        <c:lblOffset val="100"/>
        <c:noMultiLvlLbl val="0"/>
      </c:catAx>
      <c:valAx>
        <c:axId val="39285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應統系!$C$48:$C$52</c:f>
              <c:numCache>
                <c:formatCode>0.00%</c:formatCode>
                <c:ptCount val="5"/>
                <c:pt idx="0">
                  <c:v>0.375</c:v>
                </c:pt>
                <c:pt idx="1">
                  <c:v>0.625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2B-4655-B03E-EB8F08CE8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2512"/>
        <c:axId val="392843888"/>
      </c:barChart>
      <c:catAx>
        <c:axId val="39285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3888"/>
        <c:crosses val="autoZero"/>
        <c:auto val="1"/>
        <c:lblAlgn val="ctr"/>
        <c:lblOffset val="100"/>
        <c:noMultiLvlLbl val="0"/>
      </c:catAx>
      <c:valAx>
        <c:axId val="39284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D5-4707-B912-B19F5488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5848"/>
        <c:axId val="392855648"/>
      </c:barChart>
      <c:catAx>
        <c:axId val="39284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5648"/>
        <c:crosses val="autoZero"/>
        <c:auto val="1"/>
        <c:lblAlgn val="ctr"/>
        <c:lblOffset val="100"/>
        <c:noMultiLvlLbl val="0"/>
      </c:catAx>
      <c:valAx>
        <c:axId val="3928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應統系!$C$64:$C$68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02-45D0-B19E-71943FC98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47024"/>
        <c:axId val="392846240"/>
      </c:barChart>
      <c:catAx>
        <c:axId val="39284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6240"/>
        <c:crosses val="autoZero"/>
        <c:auto val="1"/>
        <c:lblAlgn val="ctr"/>
        <c:lblOffset val="100"/>
        <c:noMultiLvlLbl val="0"/>
      </c:catAx>
      <c:valAx>
        <c:axId val="39284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商學院!$C$112:$C$116</c:f>
              <c:numCache>
                <c:formatCode>0.00%</c:formatCode>
                <c:ptCount val="5"/>
                <c:pt idx="0">
                  <c:v>0.63888888888888884</c:v>
                </c:pt>
                <c:pt idx="1">
                  <c:v>0.30555555555555558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5056"/>
        <c:axId val="368205840"/>
      </c:barChart>
      <c:catAx>
        <c:axId val="3682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5840"/>
        <c:crosses val="autoZero"/>
        <c:auto val="1"/>
        <c:lblAlgn val="ctr"/>
        <c:lblOffset val="100"/>
        <c:noMultiLvlLbl val="0"/>
      </c:catAx>
      <c:valAx>
        <c:axId val="36820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應統系!$C$72:$C$76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36-4AAD-989A-09A81607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54472"/>
        <c:axId val="392847416"/>
      </c:barChart>
      <c:catAx>
        <c:axId val="39285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47416"/>
        <c:crosses val="autoZero"/>
        <c:auto val="1"/>
        <c:lblAlgn val="ctr"/>
        <c:lblOffset val="100"/>
        <c:noMultiLvlLbl val="0"/>
      </c:catAx>
      <c:valAx>
        <c:axId val="39284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54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應統系!$C$80:$C$84</c:f>
              <c:numCache>
                <c:formatCode>0.00%</c:formatCode>
                <c:ptCount val="5"/>
                <c:pt idx="0">
                  <c:v>0.625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F8-4450-81F8-5FD454A50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59760"/>
        <c:axId val="397955448"/>
      </c:barChart>
      <c:catAx>
        <c:axId val="39795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5448"/>
        <c:crosses val="autoZero"/>
        <c:auto val="1"/>
        <c:lblAlgn val="ctr"/>
        <c:lblOffset val="100"/>
        <c:noMultiLvlLbl val="0"/>
      </c:catAx>
      <c:valAx>
        <c:axId val="39795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96-4A16-AC90-94E43710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62504"/>
        <c:axId val="397959368"/>
      </c:barChart>
      <c:catAx>
        <c:axId val="39796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9368"/>
        <c:crosses val="autoZero"/>
        <c:auto val="1"/>
        <c:lblAlgn val="ctr"/>
        <c:lblOffset val="100"/>
        <c:noMultiLvlLbl val="0"/>
      </c:catAx>
      <c:valAx>
        <c:axId val="39795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應統系!$C$96:$C$100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CC-4A92-88F4-F43270B82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58584"/>
        <c:axId val="397960152"/>
      </c:barChart>
      <c:catAx>
        <c:axId val="39795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0152"/>
        <c:crosses val="autoZero"/>
        <c:auto val="1"/>
        <c:lblAlgn val="ctr"/>
        <c:lblOffset val="100"/>
        <c:noMultiLvlLbl val="0"/>
      </c:catAx>
      <c:valAx>
        <c:axId val="39796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應統系!$C$104:$C$108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0-440C-BFFD-6A1B031DC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60544"/>
        <c:axId val="397957800"/>
      </c:barChart>
      <c:catAx>
        <c:axId val="3979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7800"/>
        <c:crosses val="autoZero"/>
        <c:auto val="1"/>
        <c:lblAlgn val="ctr"/>
        <c:lblOffset val="100"/>
        <c:noMultiLvlLbl val="0"/>
      </c:catAx>
      <c:valAx>
        <c:axId val="39795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應統系!$C$112:$C$116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8A-4B22-8A12-5368E0AF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60936"/>
        <c:axId val="397963288"/>
      </c:barChart>
      <c:catAx>
        <c:axId val="39796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3288"/>
        <c:crosses val="autoZero"/>
        <c:auto val="1"/>
        <c:lblAlgn val="ctr"/>
        <c:lblOffset val="100"/>
        <c:noMultiLvlLbl val="0"/>
      </c:catAx>
      <c:valAx>
        <c:axId val="39796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0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應統系!$C$130:$C$134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3-4599-AED1-ECC2FA51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64072"/>
        <c:axId val="397966816"/>
      </c:barChart>
      <c:catAx>
        <c:axId val="39796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6816"/>
        <c:crosses val="autoZero"/>
        <c:auto val="1"/>
        <c:lblAlgn val="ctr"/>
        <c:lblOffset val="100"/>
        <c:noMultiLvlLbl val="0"/>
      </c:catAx>
      <c:valAx>
        <c:axId val="3979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應統系!$C$138:$C$144</c:f>
              <c:numCache>
                <c:formatCode>0.00%</c:formatCode>
                <c:ptCount val="7"/>
                <c:pt idx="0">
                  <c:v>0.13636363636363635</c:v>
                </c:pt>
                <c:pt idx="1">
                  <c:v>0.13636363636363635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9.0909090909090912E-2</c:v>
                </c:pt>
                <c:pt idx="5">
                  <c:v>0.22727272727272727</c:v>
                </c:pt>
                <c:pt idx="6">
                  <c:v>0.18181818181818182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9-4549-80B2-3908A471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55840"/>
        <c:axId val="397967600"/>
      </c:barChart>
      <c:catAx>
        <c:axId val="3979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7600"/>
        <c:crosses val="autoZero"/>
        <c:auto val="1"/>
        <c:lblAlgn val="ctr"/>
        <c:lblOffset val="100"/>
        <c:noMultiLvlLbl val="0"/>
      </c:catAx>
      <c:valAx>
        <c:axId val="39796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應統系!$C$148:$C$161</c:f>
              <c:numCache>
                <c:formatCode>0.00%</c:formatCode>
                <c:ptCount val="14"/>
                <c:pt idx="0">
                  <c:v>3.3333333333333333E-2</c:v>
                </c:pt>
                <c:pt idx="1">
                  <c:v>0.16666666666666666</c:v>
                </c:pt>
                <c:pt idx="2">
                  <c:v>6.6666666666666666E-2</c:v>
                </c:pt>
                <c:pt idx="3">
                  <c:v>0.1</c:v>
                </c:pt>
                <c:pt idx="4">
                  <c:v>0</c:v>
                </c:pt>
                <c:pt idx="5">
                  <c:v>6.6666666666666666E-2</c:v>
                </c:pt>
                <c:pt idx="6">
                  <c:v>0.2</c:v>
                </c:pt>
                <c:pt idx="7">
                  <c:v>3.3333333333333333E-2</c:v>
                </c:pt>
                <c:pt idx="8">
                  <c:v>0.13333333333333333</c:v>
                </c:pt>
                <c:pt idx="9">
                  <c:v>0</c:v>
                </c:pt>
                <c:pt idx="10">
                  <c:v>0.13333333333333333</c:v>
                </c:pt>
                <c:pt idx="11">
                  <c:v>0</c:v>
                </c:pt>
                <c:pt idx="12">
                  <c:v>6.6666666666666666E-2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D-4E22-8598-161E99DEE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58192"/>
        <c:axId val="397961720"/>
      </c:barChart>
      <c:catAx>
        <c:axId val="39795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1720"/>
        <c:crosses val="autoZero"/>
        <c:auto val="1"/>
        <c:lblAlgn val="ctr"/>
        <c:lblOffset val="100"/>
        <c:noMultiLvlLbl val="0"/>
      </c:catAx>
      <c:valAx>
        <c:axId val="39796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應統系!$C$165:$C$166</c:f>
              <c:numCache>
                <c:formatCode>0.00%</c:formatCode>
                <c:ptCount val="2"/>
                <c:pt idx="0">
                  <c:v>0.125</c:v>
                </c:pt>
                <c:pt idx="1">
                  <c:v>0.875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F-4DFB-9A56-D81F6CA0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64464"/>
        <c:axId val="397966032"/>
      </c:barChart>
      <c:catAx>
        <c:axId val="3979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6032"/>
        <c:crosses val="autoZero"/>
        <c:auto val="1"/>
        <c:lblAlgn val="ctr"/>
        <c:lblOffset val="100"/>
        <c:noMultiLvlLbl val="0"/>
      </c:catAx>
      <c:valAx>
        <c:axId val="39796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6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商學院!$C$130:$C$134</c:f>
              <c:numCache>
                <c:formatCode>0.00%</c:formatCode>
                <c:ptCount val="5"/>
                <c:pt idx="0">
                  <c:v>1.3888888888888888E-2</c:v>
                </c:pt>
                <c:pt idx="1">
                  <c:v>0.33333333333333331</c:v>
                </c:pt>
                <c:pt idx="2">
                  <c:v>0.65277777777777779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5448"/>
        <c:axId val="368204272"/>
      </c:barChart>
      <c:catAx>
        <c:axId val="36820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4272"/>
        <c:crosses val="autoZero"/>
        <c:auto val="1"/>
        <c:lblAlgn val="ctr"/>
        <c:lblOffset val="100"/>
        <c:noMultiLvlLbl val="0"/>
      </c:catAx>
      <c:valAx>
        <c:axId val="36820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應統系!$C$170:$C$171</c:f>
              <c:numCache>
                <c:formatCode>0.00%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FE-439E-BD76-45B8B232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58976"/>
        <c:axId val="397956232"/>
      </c:barChart>
      <c:catAx>
        <c:axId val="3979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6232"/>
        <c:crosses val="autoZero"/>
        <c:auto val="1"/>
        <c:lblAlgn val="ctr"/>
        <c:lblOffset val="100"/>
        <c:noMultiLvlLbl val="0"/>
      </c:catAx>
      <c:valAx>
        <c:axId val="39795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9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商學院!$C$138:$C$144</c:f>
              <c:numCache>
                <c:formatCode>0.00%</c:formatCode>
                <c:ptCount val="7"/>
                <c:pt idx="0">
                  <c:v>0.16143497757847533</c:v>
                </c:pt>
                <c:pt idx="1">
                  <c:v>0.18834080717488788</c:v>
                </c:pt>
                <c:pt idx="2">
                  <c:v>0.19730941704035873</c:v>
                </c:pt>
                <c:pt idx="3">
                  <c:v>0.1210762331838565</c:v>
                </c:pt>
                <c:pt idx="4">
                  <c:v>0.13901345291479822</c:v>
                </c:pt>
                <c:pt idx="5">
                  <c:v>0.17488789237668162</c:v>
                </c:pt>
                <c:pt idx="6">
                  <c:v>1.7937219730941704E-2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3096"/>
        <c:axId val="368201920"/>
      </c:barChart>
      <c:catAx>
        <c:axId val="36820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1920"/>
        <c:crosses val="autoZero"/>
        <c:auto val="1"/>
        <c:lblAlgn val="ctr"/>
        <c:lblOffset val="100"/>
        <c:noMultiLvlLbl val="0"/>
      </c:catAx>
      <c:valAx>
        <c:axId val="36820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商學院!$C$148:$C$161</c:f>
              <c:numCache>
                <c:formatCode>0.00%</c:formatCode>
                <c:ptCount val="14"/>
                <c:pt idx="0">
                  <c:v>1.2232415902140673E-2</c:v>
                </c:pt>
                <c:pt idx="1">
                  <c:v>0.12232415902140673</c:v>
                </c:pt>
                <c:pt idx="2">
                  <c:v>6.7278287461773695E-2</c:v>
                </c:pt>
                <c:pt idx="3">
                  <c:v>7.9510703363914373E-2</c:v>
                </c:pt>
                <c:pt idx="4">
                  <c:v>1.5290519877675841E-2</c:v>
                </c:pt>
                <c:pt idx="5">
                  <c:v>0.11620795107033639</c:v>
                </c:pt>
                <c:pt idx="6">
                  <c:v>0.18960244648318042</c:v>
                </c:pt>
                <c:pt idx="7">
                  <c:v>3.0581039755351681E-2</c:v>
                </c:pt>
                <c:pt idx="8">
                  <c:v>7.3394495412844041E-2</c:v>
                </c:pt>
                <c:pt idx="9">
                  <c:v>2.4464831804281346E-2</c:v>
                </c:pt>
                <c:pt idx="10">
                  <c:v>0.17125382262996941</c:v>
                </c:pt>
                <c:pt idx="11">
                  <c:v>3.9755351681957186E-2</c:v>
                </c:pt>
                <c:pt idx="12">
                  <c:v>5.1987767584097858E-2</c:v>
                </c:pt>
                <c:pt idx="13">
                  <c:v>6.1162079510703364E-3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6624"/>
        <c:axId val="368207800"/>
      </c:barChart>
      <c:catAx>
        <c:axId val="3682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7800"/>
        <c:crosses val="autoZero"/>
        <c:auto val="1"/>
        <c:lblAlgn val="ctr"/>
        <c:lblOffset val="100"/>
        <c:noMultiLvlLbl val="0"/>
      </c:catAx>
      <c:valAx>
        <c:axId val="36820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商學院!$C$165:$C$166</c:f>
              <c:numCache>
                <c:formatCode>0.00%</c:formatCode>
                <c:ptCount val="2"/>
                <c:pt idx="0">
                  <c:v>0.61111111111111116</c:v>
                </c:pt>
                <c:pt idx="1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7016"/>
        <c:axId val="368202704"/>
      </c:barChart>
      <c:catAx>
        <c:axId val="36820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2704"/>
        <c:crosses val="autoZero"/>
        <c:auto val="1"/>
        <c:lblAlgn val="ctr"/>
        <c:lblOffset val="100"/>
        <c:noMultiLvlLbl val="0"/>
      </c:catAx>
      <c:valAx>
        <c:axId val="36820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7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商學院!$C$14:$C$18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9512"/>
        <c:axId val="366677552"/>
      </c:barChart>
      <c:catAx>
        <c:axId val="36667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7552"/>
        <c:crosses val="autoZero"/>
        <c:auto val="1"/>
        <c:lblAlgn val="ctr"/>
        <c:lblOffset val="100"/>
        <c:noMultiLvlLbl val="0"/>
      </c:catAx>
      <c:valAx>
        <c:axId val="36667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9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商學院!$C$170:$C$171</c:f>
              <c:numCache>
                <c:formatCode>0.00%</c:formatCode>
                <c:ptCount val="2"/>
                <c:pt idx="0">
                  <c:v>0.69444444444444442</c:v>
                </c:pt>
                <c:pt idx="1">
                  <c:v>0.30555555555555558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2312"/>
        <c:axId val="368208584"/>
      </c:barChart>
      <c:catAx>
        <c:axId val="36820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8584"/>
        <c:crosses val="autoZero"/>
        <c:auto val="1"/>
        <c:lblAlgn val="ctr"/>
        <c:lblOffset val="100"/>
        <c:noMultiLvlLbl val="0"/>
      </c:catAx>
      <c:valAx>
        <c:axId val="36820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2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企管系!$C$5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企管系!$C$6:$C$10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89-41C9-B40D-E3329EFE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204664"/>
        <c:axId val="368207408"/>
      </c:barChart>
      <c:catAx>
        <c:axId val="36820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7408"/>
        <c:crosses val="autoZero"/>
        <c:auto val="1"/>
        <c:lblAlgn val="ctr"/>
        <c:lblOffset val="100"/>
        <c:noMultiLvlLbl val="0"/>
      </c:catAx>
      <c:valAx>
        <c:axId val="36820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20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企管系!$C$14:$C$18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00-4ED5-8921-889221E1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36112"/>
        <c:axId val="366738856"/>
      </c:barChart>
      <c:catAx>
        <c:axId val="36673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8856"/>
        <c:crosses val="autoZero"/>
        <c:auto val="1"/>
        <c:lblAlgn val="ctr"/>
        <c:lblOffset val="100"/>
        <c:noMultiLvlLbl val="0"/>
      </c:catAx>
      <c:valAx>
        <c:axId val="36673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企管系!$C$120:$C$124</c:f>
              <c:numCache>
                <c:formatCode>0.00%</c:formatCode>
                <c:ptCount val="5"/>
                <c:pt idx="0">
                  <c:v>0.125</c:v>
                </c:pt>
                <c:pt idx="1">
                  <c:v>0.375</c:v>
                </c:pt>
                <c:pt idx="2">
                  <c:v>0.375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42-4EBB-8AA1-E19CFD7C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36896"/>
        <c:axId val="366733368"/>
      </c:barChart>
      <c:catAx>
        <c:axId val="36673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3368"/>
        <c:crosses val="autoZero"/>
        <c:auto val="1"/>
        <c:lblAlgn val="ctr"/>
        <c:lblOffset val="100"/>
        <c:noMultiLvlLbl val="0"/>
      </c:catAx>
      <c:valAx>
        <c:axId val="36673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企管系!$C$24:$C$28</c:f>
              <c:numCache>
                <c:formatCode>0.00%</c:formatCode>
                <c:ptCount val="5"/>
                <c:pt idx="0">
                  <c:v>0.375</c:v>
                </c:pt>
                <c:pt idx="1">
                  <c:v>0.625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E6-43B9-9A9C-5ECE8040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37288"/>
        <c:axId val="366738072"/>
      </c:barChart>
      <c:catAx>
        <c:axId val="36673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8072"/>
        <c:crosses val="autoZero"/>
        <c:auto val="1"/>
        <c:lblAlgn val="ctr"/>
        <c:lblOffset val="100"/>
        <c:noMultiLvlLbl val="0"/>
      </c:catAx>
      <c:valAx>
        <c:axId val="36673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企管系!$C$32:$C$36</c:f>
              <c:numCache>
                <c:formatCode>0.00%</c:formatCode>
                <c:ptCount val="5"/>
                <c:pt idx="0">
                  <c:v>0.375</c:v>
                </c:pt>
                <c:pt idx="1">
                  <c:v>0.375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06-461F-92A8-DC5A7BBAB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36504"/>
        <c:axId val="366734152"/>
      </c:barChart>
      <c:catAx>
        <c:axId val="36673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4152"/>
        <c:crosses val="autoZero"/>
        <c:auto val="1"/>
        <c:lblAlgn val="ctr"/>
        <c:lblOffset val="100"/>
        <c:noMultiLvlLbl val="0"/>
      </c:catAx>
      <c:valAx>
        <c:axId val="36673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企管系!$C$40:$C$44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E-4983-A984-829FA2556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38464"/>
        <c:axId val="366740424"/>
      </c:barChart>
      <c:catAx>
        <c:axId val="36673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40424"/>
        <c:crosses val="autoZero"/>
        <c:auto val="1"/>
        <c:lblAlgn val="ctr"/>
        <c:lblOffset val="100"/>
        <c:noMultiLvlLbl val="0"/>
      </c:catAx>
      <c:valAx>
        <c:axId val="36674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企管系!$C$48:$C$52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C3-43B0-A6F9-EC94452D5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40816"/>
        <c:axId val="366733760"/>
      </c:barChart>
      <c:catAx>
        <c:axId val="36674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3760"/>
        <c:crosses val="autoZero"/>
        <c:auto val="1"/>
        <c:lblAlgn val="ctr"/>
        <c:lblOffset val="100"/>
        <c:noMultiLvlLbl val="0"/>
      </c:catAx>
      <c:valAx>
        <c:axId val="3667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4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企管系!$C$56:$C$60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FB-44B3-B0D3-276FDB1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34936"/>
        <c:axId val="368325176"/>
      </c:barChart>
      <c:catAx>
        <c:axId val="36673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5176"/>
        <c:crosses val="autoZero"/>
        <c:auto val="1"/>
        <c:lblAlgn val="ctr"/>
        <c:lblOffset val="100"/>
        <c:noMultiLvlLbl val="0"/>
      </c:catAx>
      <c:valAx>
        <c:axId val="36832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73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企管系!$C$64:$C$68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97-4637-B393-D6B61D4B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21648"/>
        <c:axId val="368320080"/>
      </c:barChart>
      <c:catAx>
        <c:axId val="3683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0080"/>
        <c:crosses val="autoZero"/>
        <c:auto val="1"/>
        <c:lblAlgn val="ctr"/>
        <c:lblOffset val="100"/>
        <c:noMultiLvlLbl val="0"/>
      </c:catAx>
      <c:valAx>
        <c:axId val="36832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商學院!$C$120:$C$124</c:f>
              <c:numCache>
                <c:formatCode>0.00%</c:formatCode>
                <c:ptCount val="5"/>
                <c:pt idx="0">
                  <c:v>0.22222222222222221</c:v>
                </c:pt>
                <c:pt idx="1">
                  <c:v>0.56944444444444442</c:v>
                </c:pt>
                <c:pt idx="2">
                  <c:v>0.19444444444444445</c:v>
                </c:pt>
                <c:pt idx="3">
                  <c:v>1.3888888888888888E-2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7160"/>
        <c:axId val="366678728"/>
      </c:barChart>
      <c:catAx>
        <c:axId val="3666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8728"/>
        <c:crosses val="autoZero"/>
        <c:auto val="1"/>
        <c:lblAlgn val="ctr"/>
        <c:lblOffset val="100"/>
        <c:noMultiLvlLbl val="0"/>
      </c:catAx>
      <c:valAx>
        <c:axId val="36667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企管系!$C$72:$C$76</c:f>
              <c:numCache>
                <c:formatCode>0.00%</c:formatCode>
                <c:ptCount val="5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31-4A51-86C6-1485267B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20472"/>
        <c:axId val="368325960"/>
      </c:barChart>
      <c:catAx>
        <c:axId val="36832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5960"/>
        <c:crosses val="autoZero"/>
        <c:auto val="1"/>
        <c:lblAlgn val="ctr"/>
        <c:lblOffset val="100"/>
        <c:noMultiLvlLbl val="0"/>
      </c:catAx>
      <c:valAx>
        <c:axId val="36832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企管系!$C$80:$C$84</c:f>
              <c:numCache>
                <c:formatCode>0.00%</c:formatCode>
                <c:ptCount val="5"/>
                <c:pt idx="0">
                  <c:v>0.375</c:v>
                </c:pt>
                <c:pt idx="1">
                  <c:v>0.25</c:v>
                </c:pt>
                <c:pt idx="2">
                  <c:v>0.375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85-4595-AA05-2637A0820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20864"/>
        <c:axId val="368326352"/>
      </c:barChart>
      <c:catAx>
        <c:axId val="3683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6352"/>
        <c:crosses val="autoZero"/>
        <c:auto val="1"/>
        <c:lblAlgn val="ctr"/>
        <c:lblOffset val="100"/>
        <c:noMultiLvlLbl val="0"/>
      </c:catAx>
      <c:valAx>
        <c:axId val="3683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企管系!$C$88:$C$92</c:f>
              <c:numCache>
                <c:formatCode>0.00%</c:formatCode>
                <c:ptCount val="5"/>
                <c:pt idx="0">
                  <c:v>0.125</c:v>
                </c:pt>
                <c:pt idx="1">
                  <c:v>0.375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1-4D6E-9453-58804621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27136"/>
        <c:axId val="368324000"/>
      </c:barChart>
      <c:catAx>
        <c:axId val="3683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4000"/>
        <c:crosses val="autoZero"/>
        <c:auto val="1"/>
        <c:lblAlgn val="ctr"/>
        <c:lblOffset val="100"/>
        <c:noMultiLvlLbl val="0"/>
      </c:catAx>
      <c:valAx>
        <c:axId val="3683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企管系!$C$96:$C$100</c:f>
              <c:numCache>
                <c:formatCode>0.00%</c:formatCode>
                <c:ptCount val="5"/>
                <c:pt idx="0">
                  <c:v>0.125</c:v>
                </c:pt>
                <c:pt idx="1">
                  <c:v>0.625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CF-4876-AB8C-DB858DDD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22824"/>
        <c:axId val="368322040"/>
      </c:barChart>
      <c:catAx>
        <c:axId val="36832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2040"/>
        <c:crosses val="autoZero"/>
        <c:auto val="1"/>
        <c:lblAlgn val="ctr"/>
        <c:lblOffset val="100"/>
        <c:noMultiLvlLbl val="0"/>
      </c:catAx>
      <c:valAx>
        <c:axId val="36832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企管系!$C$104:$C$108</c:f>
              <c:numCache>
                <c:formatCode>0.00%</c:formatCode>
                <c:ptCount val="5"/>
                <c:pt idx="0">
                  <c:v>0.125</c:v>
                </c:pt>
                <c:pt idx="1">
                  <c:v>0.75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9-44C4-8540-69E85957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323216"/>
        <c:axId val="368324392"/>
      </c:barChart>
      <c:catAx>
        <c:axId val="36832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4392"/>
        <c:crosses val="autoZero"/>
        <c:auto val="1"/>
        <c:lblAlgn val="ctr"/>
        <c:lblOffset val="100"/>
        <c:noMultiLvlLbl val="0"/>
      </c:catAx>
      <c:valAx>
        <c:axId val="36832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832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企管系!$C$112:$C$116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16-4737-8255-AFF0E34A3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7536"/>
        <c:axId val="391964008"/>
      </c:barChart>
      <c:catAx>
        <c:axId val="39196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4008"/>
        <c:crosses val="autoZero"/>
        <c:auto val="1"/>
        <c:lblAlgn val="ctr"/>
        <c:lblOffset val="100"/>
        <c:noMultiLvlLbl val="0"/>
      </c:catAx>
      <c:valAx>
        <c:axId val="39196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企管系!$C$130:$C$134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4-410F-9FBF-6C91F4D89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2832"/>
        <c:axId val="391964400"/>
      </c:barChart>
      <c:catAx>
        <c:axId val="39196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4400"/>
        <c:crosses val="autoZero"/>
        <c:auto val="1"/>
        <c:lblAlgn val="ctr"/>
        <c:lblOffset val="100"/>
        <c:noMultiLvlLbl val="0"/>
      </c:catAx>
      <c:valAx>
        <c:axId val="39196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企管系!$C$138:$C$144</c:f>
              <c:numCache>
                <c:formatCode>0.00%</c:formatCode>
                <c:ptCount val="7"/>
                <c:pt idx="0">
                  <c:v>9.0909090909090912E-2</c:v>
                </c:pt>
                <c:pt idx="1">
                  <c:v>0.27272727272727271</c:v>
                </c:pt>
                <c:pt idx="2">
                  <c:v>0.22727272727272727</c:v>
                </c:pt>
                <c:pt idx="3">
                  <c:v>0.13636363636363635</c:v>
                </c:pt>
                <c:pt idx="4">
                  <c:v>9.0909090909090912E-2</c:v>
                </c:pt>
                <c:pt idx="5">
                  <c:v>0.13636363636363635</c:v>
                </c:pt>
                <c:pt idx="6">
                  <c:v>4.5454545454545456E-2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E-44E6-8D58-D9FB431F0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4792"/>
        <c:axId val="391969888"/>
      </c:barChart>
      <c:catAx>
        <c:axId val="39196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9888"/>
        <c:crosses val="autoZero"/>
        <c:auto val="1"/>
        <c:lblAlgn val="ctr"/>
        <c:lblOffset val="100"/>
        <c:noMultiLvlLbl val="0"/>
      </c:catAx>
      <c:valAx>
        <c:axId val="39196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企管系!$C$148:$C$161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6.0606060606060608E-2</c:v>
                </c:pt>
                <c:pt idx="2">
                  <c:v>6.0606060606060608E-2</c:v>
                </c:pt>
                <c:pt idx="3">
                  <c:v>0.15151515151515152</c:v>
                </c:pt>
                <c:pt idx="4">
                  <c:v>6.0606060606060608E-2</c:v>
                </c:pt>
                <c:pt idx="5">
                  <c:v>9.0909090909090912E-2</c:v>
                </c:pt>
                <c:pt idx="6">
                  <c:v>0.18181818181818182</c:v>
                </c:pt>
                <c:pt idx="7">
                  <c:v>6.0606060606060608E-2</c:v>
                </c:pt>
                <c:pt idx="8">
                  <c:v>9.0909090909090912E-2</c:v>
                </c:pt>
                <c:pt idx="9">
                  <c:v>0</c:v>
                </c:pt>
                <c:pt idx="10">
                  <c:v>0.21212121212121213</c:v>
                </c:pt>
                <c:pt idx="11">
                  <c:v>0</c:v>
                </c:pt>
                <c:pt idx="12">
                  <c:v>3.0303030303030304E-2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C9-4CA3-BFCC-77C64BA16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5576"/>
        <c:axId val="391965968"/>
      </c:barChart>
      <c:catAx>
        <c:axId val="39196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5968"/>
        <c:crosses val="autoZero"/>
        <c:auto val="1"/>
        <c:lblAlgn val="ctr"/>
        <c:lblOffset val="100"/>
        <c:noMultiLvlLbl val="0"/>
      </c:catAx>
      <c:valAx>
        <c:axId val="3919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5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企管系!$C$165:$C$166</c:f>
              <c:numCache>
                <c:formatCode>0.00%</c:formatCode>
                <c:ptCount val="2"/>
                <c:pt idx="0">
                  <c:v>0.625</c:v>
                </c:pt>
                <c:pt idx="1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2A-41B7-B74E-8B525195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3224"/>
        <c:axId val="391966360"/>
      </c:barChart>
      <c:catAx>
        <c:axId val="39196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6360"/>
        <c:crosses val="autoZero"/>
        <c:auto val="1"/>
        <c:lblAlgn val="ctr"/>
        <c:lblOffset val="100"/>
        <c:noMultiLvlLbl val="0"/>
      </c:catAx>
      <c:valAx>
        <c:axId val="39196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商學院!$C$24:$C$28</c:f>
              <c:numCache>
                <c:formatCode>0.00%</c:formatCode>
                <c:ptCount val="5"/>
                <c:pt idx="0">
                  <c:v>0.54166666666666663</c:v>
                </c:pt>
                <c:pt idx="1">
                  <c:v>0.44444444444444442</c:v>
                </c:pt>
                <c:pt idx="2">
                  <c:v>1.3888888888888888E-2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9120"/>
        <c:axId val="366673632"/>
      </c:barChart>
      <c:catAx>
        <c:axId val="36667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3632"/>
        <c:crosses val="autoZero"/>
        <c:auto val="1"/>
        <c:lblAlgn val="ctr"/>
        <c:lblOffset val="100"/>
        <c:noMultiLvlLbl val="0"/>
      </c:catAx>
      <c:valAx>
        <c:axId val="3666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企管系!$C$170:$C$171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46-4DDC-BC6D-6AFB5794B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6752"/>
        <c:axId val="391967144"/>
      </c:barChart>
      <c:catAx>
        <c:axId val="39196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7144"/>
        <c:crosses val="autoZero"/>
        <c:auto val="1"/>
        <c:lblAlgn val="ctr"/>
        <c:lblOffset val="100"/>
        <c:noMultiLvlLbl val="0"/>
      </c:catAx>
      <c:valAx>
        <c:axId val="39196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休閒系!$C$5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BF-4E7B-842C-DCDA2E67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968712"/>
        <c:axId val="391969496"/>
      </c:barChart>
      <c:catAx>
        <c:axId val="39196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9496"/>
        <c:crosses val="autoZero"/>
        <c:auto val="1"/>
        <c:lblAlgn val="ctr"/>
        <c:lblOffset val="100"/>
        <c:noMultiLvlLbl val="0"/>
      </c:catAx>
      <c:valAx>
        <c:axId val="39196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968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休閒系!$C$14:$C$18</c:f>
              <c:numCache>
                <c:formatCode>0.00%</c:formatCode>
                <c:ptCount val="5"/>
                <c:pt idx="0">
                  <c:v>0.45</c:v>
                </c:pt>
                <c:pt idx="1">
                  <c:v>0.45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4B-4F70-A004-428E55B8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38000"/>
        <c:axId val="391837216"/>
      </c:barChart>
      <c:catAx>
        <c:axId val="39183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7216"/>
        <c:crosses val="autoZero"/>
        <c:auto val="1"/>
        <c:lblAlgn val="ctr"/>
        <c:lblOffset val="100"/>
        <c:noMultiLvlLbl val="0"/>
      </c:catAx>
      <c:valAx>
        <c:axId val="3918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休閒系!$C$120:$C$124</c:f>
              <c:numCache>
                <c:formatCode>0.00%</c:formatCode>
                <c:ptCount val="5"/>
                <c:pt idx="0">
                  <c:v>0.15</c:v>
                </c:pt>
                <c:pt idx="1">
                  <c:v>0.55000000000000004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3-4C15-B5C9-E8DA4B4F3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39568"/>
        <c:axId val="391841136"/>
      </c:barChart>
      <c:catAx>
        <c:axId val="39183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41136"/>
        <c:crosses val="autoZero"/>
        <c:auto val="1"/>
        <c:lblAlgn val="ctr"/>
        <c:lblOffset val="100"/>
        <c:noMultiLvlLbl val="0"/>
      </c:catAx>
      <c:valAx>
        <c:axId val="39184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休閒系!$C$24:$C$28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E4-4C59-B8BD-A29B2BC7D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36432"/>
        <c:axId val="391842312"/>
      </c:barChart>
      <c:catAx>
        <c:axId val="39183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42312"/>
        <c:crosses val="autoZero"/>
        <c:auto val="1"/>
        <c:lblAlgn val="ctr"/>
        <c:lblOffset val="100"/>
        <c:noMultiLvlLbl val="0"/>
      </c:catAx>
      <c:valAx>
        <c:axId val="39184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休閒系!$C$32:$C$36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20-45CD-882F-3D6CC625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36040"/>
        <c:axId val="391835256"/>
      </c:barChart>
      <c:catAx>
        <c:axId val="39183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5256"/>
        <c:crosses val="autoZero"/>
        <c:auto val="1"/>
        <c:lblAlgn val="ctr"/>
        <c:lblOffset val="100"/>
        <c:noMultiLvlLbl val="0"/>
      </c:catAx>
      <c:valAx>
        <c:axId val="39183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6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休閒系!$C$40:$C$44</c:f>
              <c:numCache>
                <c:formatCode>0.00%</c:formatCode>
                <c:ptCount val="5"/>
                <c:pt idx="0">
                  <c:v>0.7</c:v>
                </c:pt>
                <c:pt idx="1">
                  <c:v>0.3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B-414D-B239-FE1248CE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41528"/>
        <c:axId val="391840352"/>
      </c:barChart>
      <c:catAx>
        <c:axId val="39184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40352"/>
        <c:crosses val="autoZero"/>
        <c:auto val="1"/>
        <c:lblAlgn val="ctr"/>
        <c:lblOffset val="100"/>
        <c:noMultiLvlLbl val="0"/>
      </c:catAx>
      <c:valAx>
        <c:axId val="39184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41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休閒系!$C$48:$C$52</c:f>
              <c:numCache>
                <c:formatCode>0.00%</c:formatCode>
                <c:ptCount val="5"/>
                <c:pt idx="0">
                  <c:v>0.6</c:v>
                </c:pt>
                <c:pt idx="1">
                  <c:v>0.25</c:v>
                </c:pt>
                <c:pt idx="2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9-44F0-839A-F7DB5363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40744"/>
        <c:axId val="391838784"/>
      </c:barChart>
      <c:catAx>
        <c:axId val="39184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8784"/>
        <c:crosses val="autoZero"/>
        <c:auto val="1"/>
        <c:lblAlgn val="ctr"/>
        <c:lblOffset val="100"/>
        <c:noMultiLvlLbl val="0"/>
      </c:catAx>
      <c:valAx>
        <c:axId val="39183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4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休閒系!$C$56:$C$60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17-42F9-A57E-AB1CA639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836824"/>
        <c:axId val="392245960"/>
      </c:barChart>
      <c:catAx>
        <c:axId val="39183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5960"/>
        <c:crosses val="autoZero"/>
        <c:auto val="1"/>
        <c:lblAlgn val="ctr"/>
        <c:lblOffset val="100"/>
        <c:noMultiLvlLbl val="0"/>
      </c:catAx>
      <c:valAx>
        <c:axId val="39224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1836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休閒系!$C$64:$C$68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3C-462B-AFA7-57861C281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49488"/>
        <c:axId val="392249880"/>
      </c:barChart>
      <c:catAx>
        <c:axId val="39224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9880"/>
        <c:crosses val="autoZero"/>
        <c:auto val="1"/>
        <c:lblAlgn val="ctr"/>
        <c:lblOffset val="100"/>
        <c:noMultiLvlLbl val="0"/>
      </c:catAx>
      <c:valAx>
        <c:axId val="39224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商學院!$C$32:$C$36</c:f>
              <c:numCache>
                <c:formatCode>0.00%</c:formatCode>
                <c:ptCount val="5"/>
                <c:pt idx="0">
                  <c:v>0.61111111111111116</c:v>
                </c:pt>
                <c:pt idx="1">
                  <c:v>0.31944444444444442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6768"/>
        <c:axId val="366673240"/>
      </c:barChart>
      <c:catAx>
        <c:axId val="36667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3240"/>
        <c:crosses val="autoZero"/>
        <c:auto val="1"/>
        <c:lblAlgn val="ctr"/>
        <c:lblOffset val="100"/>
        <c:noMultiLvlLbl val="0"/>
      </c:catAx>
      <c:valAx>
        <c:axId val="36667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休閒系!$C$72:$C$76</c:f>
              <c:numCache>
                <c:formatCode>0.00%</c:formatCode>
                <c:ptCount val="5"/>
                <c:pt idx="0">
                  <c:v>0.55000000000000004</c:v>
                </c:pt>
                <c:pt idx="1">
                  <c:v>0.45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3D-45A3-9125-2B179450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52624"/>
        <c:axId val="392250664"/>
      </c:barChart>
      <c:catAx>
        <c:axId val="39225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50664"/>
        <c:crosses val="autoZero"/>
        <c:auto val="1"/>
        <c:lblAlgn val="ctr"/>
        <c:lblOffset val="100"/>
        <c:noMultiLvlLbl val="0"/>
      </c:catAx>
      <c:valAx>
        <c:axId val="392250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52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休閒系!$C$80:$C$84</c:f>
              <c:numCache>
                <c:formatCode>0.00%</c:formatCode>
                <c:ptCount val="5"/>
                <c:pt idx="0">
                  <c:v>0.45</c:v>
                </c:pt>
                <c:pt idx="1">
                  <c:v>0.35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C-46C2-9CC3-8D18D13E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48312"/>
        <c:axId val="392251056"/>
      </c:barChart>
      <c:catAx>
        <c:axId val="392248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51056"/>
        <c:crosses val="autoZero"/>
        <c:auto val="1"/>
        <c:lblAlgn val="ctr"/>
        <c:lblOffset val="100"/>
        <c:noMultiLvlLbl val="0"/>
      </c:catAx>
      <c:valAx>
        <c:axId val="3922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8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休閒系!$C$88:$C$92</c:f>
              <c:numCache>
                <c:formatCode>0.00%</c:formatCode>
                <c:ptCount val="5"/>
                <c:pt idx="0">
                  <c:v>0.3</c:v>
                </c:pt>
                <c:pt idx="1">
                  <c:v>0.6</c:v>
                </c:pt>
                <c:pt idx="2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F-4A39-8C0E-0BB714242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52232"/>
        <c:axId val="392248704"/>
      </c:barChart>
      <c:catAx>
        <c:axId val="39225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8704"/>
        <c:crosses val="autoZero"/>
        <c:auto val="1"/>
        <c:lblAlgn val="ctr"/>
        <c:lblOffset val="100"/>
        <c:noMultiLvlLbl val="0"/>
      </c:catAx>
      <c:valAx>
        <c:axId val="39224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5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A-4823-A4D3-01F688EC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51840"/>
        <c:axId val="392253016"/>
      </c:barChart>
      <c:catAx>
        <c:axId val="39225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53016"/>
        <c:crosses val="autoZero"/>
        <c:auto val="1"/>
        <c:lblAlgn val="ctr"/>
        <c:lblOffset val="100"/>
        <c:noMultiLvlLbl val="0"/>
      </c:catAx>
      <c:valAx>
        <c:axId val="39225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5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休閒系!$C$104:$C$108</c:f>
              <c:numCache>
                <c:formatCode>0.00%</c:formatCode>
                <c:ptCount val="5"/>
                <c:pt idx="0">
                  <c:v>0.55000000000000004</c:v>
                </c:pt>
                <c:pt idx="1">
                  <c:v>0.4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C-404A-B89A-B5F0C20F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247136"/>
        <c:axId val="392249096"/>
      </c:barChart>
      <c:catAx>
        <c:axId val="39224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9096"/>
        <c:crosses val="autoZero"/>
        <c:auto val="1"/>
        <c:lblAlgn val="ctr"/>
        <c:lblOffset val="100"/>
        <c:noMultiLvlLbl val="0"/>
      </c:catAx>
      <c:valAx>
        <c:axId val="39224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24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休閒系!$C$112:$C$116</c:f>
              <c:numCache>
                <c:formatCode>0.00%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5C-4AF4-BFD0-D8A16BDBA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5296"/>
        <c:axId val="392567256"/>
      </c:barChart>
      <c:catAx>
        <c:axId val="3925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7256"/>
        <c:crosses val="autoZero"/>
        <c:auto val="1"/>
        <c:lblAlgn val="ctr"/>
        <c:lblOffset val="100"/>
        <c:noMultiLvlLbl val="0"/>
      </c:catAx>
      <c:valAx>
        <c:axId val="39256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休閒系!$C$130:$C$134</c:f>
              <c:numCache>
                <c:formatCode>0.00%</c:formatCode>
                <c:ptCount val="5"/>
                <c:pt idx="0">
                  <c:v>0</c:v>
                </c:pt>
                <c:pt idx="1">
                  <c:v>0.45</c:v>
                </c:pt>
                <c:pt idx="2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4-48C5-B35C-0496B2D59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7648"/>
        <c:axId val="392568040"/>
      </c:barChart>
      <c:catAx>
        <c:axId val="3925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8040"/>
        <c:crosses val="autoZero"/>
        <c:auto val="1"/>
        <c:lblAlgn val="ctr"/>
        <c:lblOffset val="100"/>
        <c:noMultiLvlLbl val="0"/>
      </c:catAx>
      <c:valAx>
        <c:axId val="39256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休閒系!$C$138:$C$144</c:f>
              <c:numCache>
                <c:formatCode>0.00%</c:formatCode>
                <c:ptCount val="7"/>
                <c:pt idx="0">
                  <c:v>0.1276595744680851</c:v>
                </c:pt>
                <c:pt idx="1">
                  <c:v>0.19148936170212766</c:v>
                </c:pt>
                <c:pt idx="2">
                  <c:v>0.1702127659574468</c:v>
                </c:pt>
                <c:pt idx="3">
                  <c:v>0.14893617021276595</c:v>
                </c:pt>
                <c:pt idx="4">
                  <c:v>0.1276595744680851</c:v>
                </c:pt>
                <c:pt idx="5">
                  <c:v>0.21276595744680851</c:v>
                </c:pt>
                <c:pt idx="6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8-400B-9CC6-01AC9BC9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5688"/>
        <c:axId val="392566080"/>
      </c:barChart>
      <c:catAx>
        <c:axId val="39256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6080"/>
        <c:crosses val="autoZero"/>
        <c:auto val="1"/>
        <c:lblAlgn val="ctr"/>
        <c:lblOffset val="100"/>
        <c:noMultiLvlLbl val="0"/>
      </c:catAx>
      <c:valAx>
        <c:axId val="39256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5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休閒系!$C$148:$C$161</c:f>
              <c:numCache>
                <c:formatCode>0.00%</c:formatCode>
                <c:ptCount val="14"/>
                <c:pt idx="0">
                  <c:v>1.0752688172043012E-2</c:v>
                </c:pt>
                <c:pt idx="1">
                  <c:v>0.12903225806451613</c:v>
                </c:pt>
                <c:pt idx="2">
                  <c:v>8.6021505376344093E-2</c:v>
                </c:pt>
                <c:pt idx="3">
                  <c:v>5.3763440860215055E-2</c:v>
                </c:pt>
                <c:pt idx="4">
                  <c:v>2.1505376344086023E-2</c:v>
                </c:pt>
                <c:pt idx="5">
                  <c:v>9.6774193548387094E-2</c:v>
                </c:pt>
                <c:pt idx="6">
                  <c:v>0.19354838709677419</c:v>
                </c:pt>
                <c:pt idx="7">
                  <c:v>2.1505376344086023E-2</c:v>
                </c:pt>
                <c:pt idx="8">
                  <c:v>0.12903225806451613</c:v>
                </c:pt>
                <c:pt idx="9">
                  <c:v>5.3763440860215055E-2</c:v>
                </c:pt>
                <c:pt idx="10">
                  <c:v>0.15053763440860216</c:v>
                </c:pt>
                <c:pt idx="11">
                  <c:v>0</c:v>
                </c:pt>
                <c:pt idx="12">
                  <c:v>5.3763440860215055E-2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D-4F36-914B-B5ADF148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3728"/>
        <c:axId val="392560592"/>
      </c:barChart>
      <c:catAx>
        <c:axId val="39256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0592"/>
        <c:crosses val="autoZero"/>
        <c:auto val="1"/>
        <c:lblAlgn val="ctr"/>
        <c:lblOffset val="100"/>
        <c:noMultiLvlLbl val="0"/>
      </c:catAx>
      <c:valAx>
        <c:axId val="39256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休閒系!$C$165:$C$166</c:f>
              <c:numCache>
                <c:formatCode>0.00%</c:formatCode>
                <c:ptCount val="2"/>
                <c:pt idx="0">
                  <c:v>0.45</c:v>
                </c:pt>
                <c:pt idx="1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8C-4945-8857-FDD6EC1B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4320"/>
        <c:axId val="392556672"/>
      </c:barChart>
      <c:catAx>
        <c:axId val="39255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6672"/>
        <c:crosses val="autoZero"/>
        <c:auto val="1"/>
        <c:lblAlgn val="ctr"/>
        <c:lblOffset val="100"/>
        <c:noMultiLvlLbl val="0"/>
      </c:catAx>
      <c:valAx>
        <c:axId val="3925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商學院!$C$40:$C$44</c:f>
              <c:numCache>
                <c:formatCode>0.00%</c:formatCode>
                <c:ptCount val="5"/>
                <c:pt idx="0">
                  <c:v>0.61111111111111116</c:v>
                </c:pt>
                <c:pt idx="1">
                  <c:v>0.31944444444444442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675200"/>
        <c:axId val="366675984"/>
      </c:barChart>
      <c:catAx>
        <c:axId val="3666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5984"/>
        <c:crosses val="autoZero"/>
        <c:auto val="1"/>
        <c:lblAlgn val="ctr"/>
        <c:lblOffset val="100"/>
        <c:noMultiLvlLbl val="0"/>
      </c:catAx>
      <c:valAx>
        <c:axId val="36667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667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休閒系!$C$170:$C$171</c:f>
              <c:numCache>
                <c:formatCode>0.00%</c:formatCode>
                <c:ptCount val="2"/>
                <c:pt idx="0">
                  <c:v>0.09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F-486C-BEF3-291977D7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5888"/>
        <c:axId val="392557064"/>
      </c:barChart>
      <c:catAx>
        <c:axId val="39255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7064"/>
        <c:crosses val="autoZero"/>
        <c:auto val="1"/>
        <c:lblAlgn val="ctr"/>
        <c:lblOffset val="100"/>
        <c:noMultiLvlLbl val="0"/>
      </c:catAx>
      <c:valAx>
        <c:axId val="39255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保金系!$C$5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C4-4151-BD34-608F3551A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0984"/>
        <c:axId val="392557456"/>
      </c:barChart>
      <c:catAx>
        <c:axId val="39256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7456"/>
        <c:crosses val="autoZero"/>
        <c:auto val="1"/>
        <c:lblAlgn val="ctr"/>
        <c:lblOffset val="100"/>
        <c:noMultiLvlLbl val="0"/>
      </c:catAx>
      <c:valAx>
        <c:axId val="39255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保金系!$C$14:$C$18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09-4932-90BA-ACDFEEB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7848"/>
        <c:axId val="392561768"/>
      </c:barChart>
      <c:catAx>
        <c:axId val="39255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1768"/>
        <c:crosses val="autoZero"/>
        <c:auto val="1"/>
        <c:lblAlgn val="ctr"/>
        <c:lblOffset val="100"/>
        <c:noMultiLvlLbl val="0"/>
      </c:catAx>
      <c:valAx>
        <c:axId val="39256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7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保金系!$C$120:$C$124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0E-46CD-8376-F72E8419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3928"/>
        <c:axId val="392558632"/>
      </c:barChart>
      <c:catAx>
        <c:axId val="39255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8632"/>
        <c:crosses val="autoZero"/>
        <c:auto val="1"/>
        <c:lblAlgn val="ctr"/>
        <c:lblOffset val="100"/>
        <c:noMultiLvlLbl val="0"/>
      </c:catAx>
      <c:valAx>
        <c:axId val="39255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保金系!$C$24:$C$28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95-44E0-8862-D96D64BDC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2160"/>
        <c:axId val="392552360"/>
      </c:barChart>
      <c:catAx>
        <c:axId val="392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2360"/>
        <c:crosses val="autoZero"/>
        <c:auto val="1"/>
        <c:lblAlgn val="ctr"/>
        <c:lblOffset val="100"/>
        <c:noMultiLvlLbl val="0"/>
      </c:catAx>
      <c:valAx>
        <c:axId val="39255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保金系!$C$32:$C$36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E-4343-8569-953CFC787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4712"/>
        <c:axId val="392555496"/>
      </c:barChart>
      <c:catAx>
        <c:axId val="39255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5496"/>
        <c:crosses val="autoZero"/>
        <c:auto val="1"/>
        <c:lblAlgn val="ctr"/>
        <c:lblOffset val="100"/>
        <c:noMultiLvlLbl val="0"/>
      </c:catAx>
      <c:valAx>
        <c:axId val="39255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4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保金系!$C$40:$C$44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8A-41CC-90C6-C4ED8B27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9808"/>
        <c:axId val="392553144"/>
      </c:barChart>
      <c:catAx>
        <c:axId val="3925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3144"/>
        <c:crosses val="autoZero"/>
        <c:auto val="1"/>
        <c:lblAlgn val="ctr"/>
        <c:lblOffset val="100"/>
        <c:noMultiLvlLbl val="0"/>
      </c:catAx>
      <c:valAx>
        <c:axId val="39255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D9-437B-96F0-32756862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62944"/>
        <c:axId val="392563336"/>
      </c:barChart>
      <c:catAx>
        <c:axId val="39256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3336"/>
        <c:crosses val="autoZero"/>
        <c:auto val="1"/>
        <c:lblAlgn val="ctr"/>
        <c:lblOffset val="100"/>
        <c:noMultiLvlLbl val="0"/>
      </c:catAx>
      <c:valAx>
        <c:axId val="39256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6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4-4C50-A5C2-AC040B753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552752"/>
        <c:axId val="392553536"/>
      </c:barChart>
      <c:catAx>
        <c:axId val="39255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3536"/>
        <c:crosses val="autoZero"/>
        <c:auto val="1"/>
        <c:lblAlgn val="ctr"/>
        <c:lblOffset val="100"/>
        <c:noMultiLvlLbl val="0"/>
      </c:catAx>
      <c:valAx>
        <c:axId val="392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55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保金系!$C$64:$C$68</c:f>
              <c:numCache>
                <c:formatCode>0.00%</c:formatCode>
                <c:ptCount val="5"/>
                <c:pt idx="0">
                  <c:v>0.375</c:v>
                </c:pt>
                <c:pt idx="1">
                  <c:v>0.625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8A-4FBC-8D7B-FFA52249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2920"/>
        <c:axId val="393325272"/>
      </c:barChart>
      <c:catAx>
        <c:axId val="39332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5272"/>
        <c:crosses val="autoZero"/>
        <c:auto val="1"/>
        <c:lblAlgn val="ctr"/>
        <c:lblOffset val="100"/>
        <c:noMultiLvlLbl val="0"/>
      </c:catAx>
      <c:valAx>
        <c:axId val="39332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商學院!$C$48:$C$52</c:f>
              <c:numCache>
                <c:formatCode>0.00%</c:formatCode>
                <c:ptCount val="5"/>
                <c:pt idx="0">
                  <c:v>0.45833333333333331</c:v>
                </c:pt>
                <c:pt idx="1">
                  <c:v>0.45833333333333331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5560"/>
        <c:axId val="367234384"/>
      </c:barChart>
      <c:catAx>
        <c:axId val="36723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4384"/>
        <c:crosses val="autoZero"/>
        <c:auto val="1"/>
        <c:lblAlgn val="ctr"/>
        <c:lblOffset val="100"/>
        <c:noMultiLvlLbl val="0"/>
      </c:catAx>
      <c:valAx>
        <c:axId val="36723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5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保金系!$C$72:$C$76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18-4158-8968-EADB72BBC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4488"/>
        <c:axId val="393329584"/>
      </c:barChart>
      <c:catAx>
        <c:axId val="39332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9584"/>
        <c:crosses val="autoZero"/>
        <c:auto val="1"/>
        <c:lblAlgn val="ctr"/>
        <c:lblOffset val="100"/>
        <c:noMultiLvlLbl val="0"/>
      </c:catAx>
      <c:valAx>
        <c:axId val="39332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保金系!$C$80:$C$84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8-42FB-9F34-4498057B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5664"/>
        <c:axId val="393329192"/>
      </c:barChart>
      <c:catAx>
        <c:axId val="3933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9192"/>
        <c:crosses val="autoZero"/>
        <c:auto val="1"/>
        <c:lblAlgn val="ctr"/>
        <c:lblOffset val="100"/>
        <c:noMultiLvlLbl val="0"/>
      </c:catAx>
      <c:valAx>
        <c:axId val="39332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05-46F3-8D7A-91352A0AD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3312"/>
        <c:axId val="393327624"/>
      </c:barChart>
      <c:catAx>
        <c:axId val="3933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7624"/>
        <c:crosses val="autoZero"/>
        <c:auto val="1"/>
        <c:lblAlgn val="ctr"/>
        <c:lblOffset val="100"/>
        <c:noMultiLvlLbl val="0"/>
      </c:catAx>
      <c:valAx>
        <c:axId val="39332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保金系!$C$96:$C$100</c:f>
              <c:numCache>
                <c:formatCode>0.00%</c:formatCode>
                <c:ptCount val="5"/>
                <c:pt idx="0">
                  <c:v>0.375</c:v>
                </c:pt>
                <c:pt idx="1">
                  <c:v>0.375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8D-4453-B0A5-A3EA82FCE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6840"/>
        <c:axId val="393323704"/>
      </c:barChart>
      <c:catAx>
        <c:axId val="39332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3704"/>
        <c:crosses val="autoZero"/>
        <c:auto val="1"/>
        <c:lblAlgn val="ctr"/>
        <c:lblOffset val="100"/>
        <c:noMultiLvlLbl val="0"/>
      </c:catAx>
      <c:valAx>
        <c:axId val="3933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保金系!$C$104:$C$108</c:f>
              <c:numCache>
                <c:formatCode>0.00%</c:formatCode>
                <c:ptCount val="5"/>
                <c:pt idx="0">
                  <c:v>0.375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E4-4080-A2C3-24A896CDC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8408"/>
        <c:axId val="393329976"/>
      </c:barChart>
      <c:catAx>
        <c:axId val="39332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9976"/>
        <c:crosses val="autoZero"/>
        <c:auto val="1"/>
        <c:lblAlgn val="ctr"/>
        <c:lblOffset val="100"/>
        <c:noMultiLvlLbl val="0"/>
      </c:catAx>
      <c:valAx>
        <c:axId val="39332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保金系!$C$112:$C$116</c:f>
              <c:numCache>
                <c:formatCode>0.00%</c:formatCode>
                <c:ptCount val="5"/>
                <c:pt idx="0">
                  <c:v>0.375</c:v>
                </c:pt>
                <c:pt idx="1">
                  <c:v>0.625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FC-43E0-9B69-022C21ED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328800"/>
        <c:axId val="394137864"/>
      </c:barChart>
      <c:catAx>
        <c:axId val="39332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37864"/>
        <c:crosses val="autoZero"/>
        <c:auto val="1"/>
        <c:lblAlgn val="ctr"/>
        <c:lblOffset val="100"/>
        <c:noMultiLvlLbl val="0"/>
      </c:catAx>
      <c:valAx>
        <c:axId val="39413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3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保金系!$C$130:$C$134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80-4DD7-91FB-B80B5AA22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37080"/>
        <c:axId val="394140608"/>
      </c:barChart>
      <c:catAx>
        <c:axId val="39413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0608"/>
        <c:crosses val="autoZero"/>
        <c:auto val="1"/>
        <c:lblAlgn val="ctr"/>
        <c:lblOffset val="100"/>
        <c:noMultiLvlLbl val="0"/>
      </c:catAx>
      <c:valAx>
        <c:axId val="39414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3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保金系!$C$138:$C$144</c:f>
              <c:numCache>
                <c:formatCode>0.00%</c:formatCode>
                <c:ptCount val="7"/>
                <c:pt idx="0">
                  <c:v>0.21739130434782608</c:v>
                </c:pt>
                <c:pt idx="1">
                  <c:v>0.21739130434782608</c:v>
                </c:pt>
                <c:pt idx="2">
                  <c:v>0.17391304347826086</c:v>
                </c:pt>
                <c:pt idx="3">
                  <c:v>8.6956521739130432E-2</c:v>
                </c:pt>
                <c:pt idx="4">
                  <c:v>0.17391304347826086</c:v>
                </c:pt>
                <c:pt idx="5">
                  <c:v>8.6956521739130432E-2</c:v>
                </c:pt>
                <c:pt idx="6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4-4CD2-B67F-CF988264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8056"/>
        <c:axId val="394138648"/>
      </c:barChart>
      <c:catAx>
        <c:axId val="39414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38648"/>
        <c:crosses val="autoZero"/>
        <c:auto val="1"/>
        <c:lblAlgn val="ctr"/>
        <c:lblOffset val="100"/>
        <c:noMultiLvlLbl val="0"/>
      </c:catAx>
      <c:valAx>
        <c:axId val="39413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保金系!$C$148:$C$161</c:f>
              <c:numCache>
                <c:formatCode>0.00%</c:formatCode>
                <c:ptCount val="14"/>
                <c:pt idx="0">
                  <c:v>0.1111111111111111</c:v>
                </c:pt>
                <c:pt idx="1">
                  <c:v>0.1111111111111111</c:v>
                </c:pt>
                <c:pt idx="2">
                  <c:v>0</c:v>
                </c:pt>
                <c:pt idx="3">
                  <c:v>0.16666666666666666</c:v>
                </c:pt>
                <c:pt idx="4">
                  <c:v>2.7777777777777776E-2</c:v>
                </c:pt>
                <c:pt idx="5">
                  <c:v>8.3333333333333329E-2</c:v>
                </c:pt>
                <c:pt idx="6">
                  <c:v>0.22222222222222221</c:v>
                </c:pt>
                <c:pt idx="7">
                  <c:v>0</c:v>
                </c:pt>
                <c:pt idx="8">
                  <c:v>5.5555555555555552E-2</c:v>
                </c:pt>
                <c:pt idx="9">
                  <c:v>2.7777777777777776E-2</c:v>
                </c:pt>
                <c:pt idx="10">
                  <c:v>0.19444444444444445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7-41DD-9B44-C380725B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5312"/>
        <c:axId val="394141392"/>
      </c:barChart>
      <c:catAx>
        <c:axId val="3941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1392"/>
        <c:crosses val="autoZero"/>
        <c:auto val="1"/>
        <c:lblAlgn val="ctr"/>
        <c:lblOffset val="100"/>
        <c:noMultiLvlLbl val="0"/>
      </c:catAx>
      <c:valAx>
        <c:axId val="39414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保金系!$C$165:$C$166</c:f>
              <c:numCache>
                <c:formatCode>0.00%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5D-48EA-8CC4-8CCF26A20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5704"/>
        <c:axId val="394146096"/>
      </c:barChart>
      <c:catAx>
        <c:axId val="39414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6096"/>
        <c:crosses val="autoZero"/>
        <c:auto val="1"/>
        <c:lblAlgn val="ctr"/>
        <c:lblOffset val="100"/>
        <c:noMultiLvlLbl val="0"/>
      </c:catAx>
      <c:valAx>
        <c:axId val="39414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商學院!$C$56:$C$60</c:f>
              <c:numCache>
                <c:formatCode>0.00%</c:formatCode>
                <c:ptCount val="5"/>
                <c:pt idx="0">
                  <c:v>0.44444444444444442</c:v>
                </c:pt>
                <c:pt idx="1">
                  <c:v>0.54166666666666663</c:v>
                </c:pt>
                <c:pt idx="2">
                  <c:v>1.3888888888888888E-2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5168"/>
        <c:axId val="367230856"/>
      </c:barChart>
      <c:catAx>
        <c:axId val="3672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0856"/>
        <c:crosses val="autoZero"/>
        <c:auto val="1"/>
        <c:lblAlgn val="ctr"/>
        <c:lblOffset val="100"/>
        <c:noMultiLvlLbl val="0"/>
      </c:catAx>
      <c:valAx>
        <c:axId val="36723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保金系!$C$170:$C$171</c:f>
              <c:numCache>
                <c:formatCode>0.00%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E1-49C3-A15F-6DE6B723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4136"/>
        <c:axId val="394137472"/>
      </c:barChart>
      <c:catAx>
        <c:axId val="39414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37472"/>
        <c:crosses val="autoZero"/>
        <c:auto val="1"/>
        <c:lblAlgn val="ctr"/>
        <c:lblOffset val="100"/>
        <c:noMultiLvlLbl val="0"/>
      </c:catAx>
      <c:valAx>
        <c:axId val="3941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4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財金系!$C$5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D7-4F5C-A212-1DDB952D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3352"/>
        <c:axId val="394138256"/>
      </c:barChart>
      <c:catAx>
        <c:axId val="39414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38256"/>
        <c:crosses val="autoZero"/>
        <c:auto val="1"/>
        <c:lblAlgn val="ctr"/>
        <c:lblOffset val="100"/>
        <c:noMultiLvlLbl val="0"/>
      </c:catAx>
      <c:valAx>
        <c:axId val="3941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3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4C-4E5B-BA51-8C07655D6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39824"/>
        <c:axId val="394143744"/>
      </c:barChart>
      <c:catAx>
        <c:axId val="3941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3744"/>
        <c:crosses val="autoZero"/>
        <c:auto val="1"/>
        <c:lblAlgn val="ctr"/>
        <c:lblOffset val="100"/>
        <c:noMultiLvlLbl val="0"/>
      </c:catAx>
      <c:valAx>
        <c:axId val="39414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3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財金系!$C$120:$C$124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28-4D56-BA87-02EEB9699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2176"/>
        <c:axId val="394142568"/>
      </c:barChart>
      <c:catAx>
        <c:axId val="39414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2568"/>
        <c:crosses val="autoZero"/>
        <c:auto val="1"/>
        <c:lblAlgn val="ctr"/>
        <c:lblOffset val="100"/>
        <c:noMultiLvlLbl val="0"/>
      </c:catAx>
      <c:valAx>
        <c:axId val="39414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5C-4B52-925E-4DE79C85A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4528"/>
        <c:axId val="394147272"/>
      </c:barChart>
      <c:catAx>
        <c:axId val="39414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7272"/>
        <c:crosses val="autoZero"/>
        <c:auto val="1"/>
        <c:lblAlgn val="ctr"/>
        <c:lblOffset val="100"/>
        <c:noMultiLvlLbl val="0"/>
      </c:catAx>
      <c:valAx>
        <c:axId val="3941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6-4EE5-8B51-CEF4E6131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48840"/>
        <c:axId val="394149232"/>
      </c:barChart>
      <c:catAx>
        <c:axId val="39414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9232"/>
        <c:crosses val="autoZero"/>
        <c:auto val="1"/>
        <c:lblAlgn val="ctr"/>
        <c:lblOffset val="100"/>
        <c:noMultiLvlLbl val="0"/>
      </c:catAx>
      <c:valAx>
        <c:axId val="39414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60-469B-B0A0-95EA51B1C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51192"/>
        <c:axId val="394149624"/>
      </c:barChart>
      <c:catAx>
        <c:axId val="39415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49624"/>
        <c:crosses val="autoZero"/>
        <c:auto val="1"/>
        <c:lblAlgn val="ctr"/>
        <c:lblOffset val="100"/>
        <c:noMultiLvlLbl val="0"/>
      </c:catAx>
      <c:valAx>
        <c:axId val="39414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5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8B-4163-B4BC-05D8F24AC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50016"/>
        <c:axId val="394150408"/>
      </c:barChart>
      <c:catAx>
        <c:axId val="3941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50408"/>
        <c:crosses val="autoZero"/>
        <c:auto val="1"/>
        <c:lblAlgn val="ctr"/>
        <c:lblOffset val="100"/>
        <c:noMultiLvlLbl val="0"/>
      </c:catAx>
      <c:valAx>
        <c:axId val="39415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5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05-4128-87C2-549041EC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50800"/>
        <c:axId val="394152368"/>
      </c:barChart>
      <c:catAx>
        <c:axId val="3941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52368"/>
        <c:crosses val="autoZero"/>
        <c:auto val="1"/>
        <c:lblAlgn val="ctr"/>
        <c:lblOffset val="100"/>
        <c:noMultiLvlLbl val="0"/>
      </c:catAx>
      <c:valAx>
        <c:axId val="39415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5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財金系!$C$64:$C$68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83-43A2-83AB-2583BCE8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1816"/>
        <c:axId val="394416520"/>
      </c:barChart>
      <c:catAx>
        <c:axId val="39441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6520"/>
        <c:crosses val="autoZero"/>
        <c:auto val="1"/>
        <c:lblAlgn val="ctr"/>
        <c:lblOffset val="100"/>
        <c:noMultiLvlLbl val="0"/>
      </c:catAx>
      <c:valAx>
        <c:axId val="3944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1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商學院!$C$64:$C$68</c:f>
              <c:numCache>
                <c:formatCode>0.00%</c:formatCode>
                <c:ptCount val="5"/>
                <c:pt idx="0">
                  <c:v>0.45833333333333331</c:v>
                </c:pt>
                <c:pt idx="1">
                  <c:v>0.51388888888888884</c:v>
                </c:pt>
                <c:pt idx="2">
                  <c:v>1.3888888888888888E-2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30464"/>
        <c:axId val="367236736"/>
      </c:barChart>
      <c:catAx>
        <c:axId val="3672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6736"/>
        <c:crosses val="autoZero"/>
        <c:auto val="1"/>
        <c:lblAlgn val="ctr"/>
        <c:lblOffset val="100"/>
        <c:noMultiLvlLbl val="0"/>
      </c:catAx>
      <c:valAx>
        <c:axId val="3672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723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財金系!$C$72:$C$76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8F-4E7B-8554-64FA08C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08680"/>
        <c:axId val="394415344"/>
      </c:barChart>
      <c:catAx>
        <c:axId val="39440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5344"/>
        <c:crosses val="autoZero"/>
        <c:auto val="1"/>
        <c:lblAlgn val="ctr"/>
        <c:lblOffset val="100"/>
        <c:noMultiLvlLbl val="0"/>
      </c:catAx>
      <c:valAx>
        <c:axId val="39441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0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財金系!$C$80:$C$84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38-40DA-9202-0F3363F4C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4168"/>
        <c:axId val="394410248"/>
      </c:barChart>
      <c:catAx>
        <c:axId val="39441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0248"/>
        <c:crosses val="autoZero"/>
        <c:auto val="1"/>
        <c:lblAlgn val="ctr"/>
        <c:lblOffset val="100"/>
        <c:noMultiLvlLbl val="0"/>
      </c:catAx>
      <c:valAx>
        <c:axId val="3944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A-4ADB-9006-C2218E64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09856"/>
        <c:axId val="394415736"/>
      </c:barChart>
      <c:catAx>
        <c:axId val="3944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5736"/>
        <c:crosses val="autoZero"/>
        <c:auto val="1"/>
        <c:lblAlgn val="ctr"/>
        <c:lblOffset val="100"/>
        <c:noMultiLvlLbl val="0"/>
      </c:catAx>
      <c:valAx>
        <c:axId val="39441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0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財金系!$C$96:$C$100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6-4A5B-BE59-BD1BE6223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3384"/>
        <c:axId val="394416128"/>
      </c:barChart>
      <c:catAx>
        <c:axId val="39441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6128"/>
        <c:crosses val="autoZero"/>
        <c:auto val="1"/>
        <c:lblAlgn val="ctr"/>
        <c:lblOffset val="100"/>
        <c:noMultiLvlLbl val="0"/>
      </c:catAx>
      <c:valAx>
        <c:axId val="39441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財金系!$C$104:$C$108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F3-44F5-B0CA-470A99D3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3776"/>
        <c:axId val="394410640"/>
      </c:barChart>
      <c:catAx>
        <c:axId val="39441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0640"/>
        <c:crosses val="autoZero"/>
        <c:auto val="1"/>
        <c:lblAlgn val="ctr"/>
        <c:lblOffset val="100"/>
        <c:noMultiLvlLbl val="0"/>
      </c:catAx>
      <c:valAx>
        <c:axId val="3944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財金系!$C$112:$C$116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1F-474A-B0D4-EB690236A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7696"/>
        <c:axId val="394407504"/>
      </c:barChart>
      <c:catAx>
        <c:axId val="39441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07504"/>
        <c:crosses val="autoZero"/>
        <c:auto val="1"/>
        <c:lblAlgn val="ctr"/>
        <c:lblOffset val="100"/>
        <c:noMultiLvlLbl val="0"/>
      </c:catAx>
      <c:valAx>
        <c:axId val="39440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財金系!$C$130:$C$134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F-4E4F-A8D5-6448336C5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2208"/>
        <c:axId val="394409072"/>
      </c:barChart>
      <c:catAx>
        <c:axId val="39441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09072"/>
        <c:crosses val="autoZero"/>
        <c:auto val="1"/>
        <c:lblAlgn val="ctr"/>
        <c:lblOffset val="100"/>
        <c:noMultiLvlLbl val="0"/>
      </c:catAx>
      <c:valAx>
        <c:axId val="39440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財金系!$C$138:$C$144</c:f>
              <c:numCache>
                <c:formatCode>0.00%</c:formatCode>
                <c:ptCount val="7"/>
                <c:pt idx="0">
                  <c:v>0.14285714285714285</c:v>
                </c:pt>
                <c:pt idx="1">
                  <c:v>0.2857142857142857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0.14285714285714285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92-4F42-B658-A58197A7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2992"/>
        <c:axId val="394414952"/>
      </c:barChart>
      <c:catAx>
        <c:axId val="3944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4952"/>
        <c:crosses val="autoZero"/>
        <c:auto val="1"/>
        <c:lblAlgn val="ctr"/>
        <c:lblOffset val="100"/>
        <c:noMultiLvlLbl val="0"/>
      </c:catAx>
      <c:valAx>
        <c:axId val="39441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財金系!$C$148:$C$161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</c:v>
                </c:pt>
                <c:pt idx="5">
                  <c:v>0.1111111111111111</c:v>
                </c:pt>
                <c:pt idx="6">
                  <c:v>0.22222222222222221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0.1111111111111111</c:v>
                </c:pt>
                <c:pt idx="11">
                  <c:v>0</c:v>
                </c:pt>
                <c:pt idx="12">
                  <c:v>0</c:v>
                </c:pt>
                <c:pt idx="13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D0-4C15-83E7-13CA3852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8480"/>
        <c:axId val="394407896"/>
      </c:barChart>
      <c:catAx>
        <c:axId val="3944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07896"/>
        <c:crosses val="autoZero"/>
        <c:auto val="1"/>
        <c:lblAlgn val="ctr"/>
        <c:lblOffset val="100"/>
        <c:noMultiLvlLbl val="0"/>
      </c:catAx>
      <c:valAx>
        <c:axId val="39440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財金系!$C$165:$C$166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C2-4224-B659-3AF3DAAA5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411032"/>
        <c:axId val="394411424"/>
      </c:barChart>
      <c:catAx>
        <c:axId val="39441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1424"/>
        <c:crosses val="autoZero"/>
        <c:auto val="1"/>
        <c:lblAlgn val="ctr"/>
        <c:lblOffset val="100"/>
        <c:noMultiLvlLbl val="0"/>
      </c:catAx>
      <c:valAx>
        <c:axId val="3944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41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13" Type="http://schemas.openxmlformats.org/officeDocument/2006/relationships/chart" Target="../charts/chart93.xml"/><Relationship Id="rId18" Type="http://schemas.openxmlformats.org/officeDocument/2006/relationships/chart" Target="../charts/chart9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12" Type="http://schemas.openxmlformats.org/officeDocument/2006/relationships/chart" Target="../charts/chart92.xml"/><Relationship Id="rId17" Type="http://schemas.openxmlformats.org/officeDocument/2006/relationships/chart" Target="../charts/chart97.xml"/><Relationship Id="rId2" Type="http://schemas.openxmlformats.org/officeDocument/2006/relationships/chart" Target="../charts/chart82.xml"/><Relationship Id="rId16" Type="http://schemas.openxmlformats.org/officeDocument/2006/relationships/chart" Target="../charts/chart96.xml"/><Relationship Id="rId20" Type="http://schemas.openxmlformats.org/officeDocument/2006/relationships/chart" Target="../charts/chart100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11" Type="http://schemas.openxmlformats.org/officeDocument/2006/relationships/chart" Target="../charts/chart91.xml"/><Relationship Id="rId5" Type="http://schemas.openxmlformats.org/officeDocument/2006/relationships/chart" Target="../charts/chart85.xml"/><Relationship Id="rId15" Type="http://schemas.openxmlformats.org/officeDocument/2006/relationships/chart" Target="../charts/chart95.xml"/><Relationship Id="rId10" Type="http://schemas.openxmlformats.org/officeDocument/2006/relationships/chart" Target="../charts/chart90.xml"/><Relationship Id="rId19" Type="http://schemas.openxmlformats.org/officeDocument/2006/relationships/chart" Target="../charts/chart99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Relationship Id="rId14" Type="http://schemas.openxmlformats.org/officeDocument/2006/relationships/chart" Target="../charts/chart9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13" Type="http://schemas.openxmlformats.org/officeDocument/2006/relationships/chart" Target="../charts/chart113.xml"/><Relationship Id="rId18" Type="http://schemas.openxmlformats.org/officeDocument/2006/relationships/chart" Target="../charts/chart118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12" Type="http://schemas.openxmlformats.org/officeDocument/2006/relationships/chart" Target="../charts/chart112.xml"/><Relationship Id="rId17" Type="http://schemas.openxmlformats.org/officeDocument/2006/relationships/chart" Target="../charts/chart117.xml"/><Relationship Id="rId2" Type="http://schemas.openxmlformats.org/officeDocument/2006/relationships/chart" Target="../charts/chart102.xml"/><Relationship Id="rId16" Type="http://schemas.openxmlformats.org/officeDocument/2006/relationships/chart" Target="../charts/chart116.xml"/><Relationship Id="rId20" Type="http://schemas.openxmlformats.org/officeDocument/2006/relationships/chart" Target="../charts/chart120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11" Type="http://schemas.openxmlformats.org/officeDocument/2006/relationships/chart" Target="../charts/chart111.xml"/><Relationship Id="rId5" Type="http://schemas.openxmlformats.org/officeDocument/2006/relationships/chart" Target="../charts/chart105.xml"/><Relationship Id="rId15" Type="http://schemas.openxmlformats.org/officeDocument/2006/relationships/chart" Target="../charts/chart115.xml"/><Relationship Id="rId10" Type="http://schemas.openxmlformats.org/officeDocument/2006/relationships/chart" Target="../charts/chart110.xml"/><Relationship Id="rId19" Type="http://schemas.openxmlformats.org/officeDocument/2006/relationships/chart" Target="../charts/chart119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Relationship Id="rId14" Type="http://schemas.openxmlformats.org/officeDocument/2006/relationships/chart" Target="../charts/chart1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13" Type="http://schemas.openxmlformats.org/officeDocument/2006/relationships/chart" Target="../charts/chart133.xml"/><Relationship Id="rId18" Type="http://schemas.openxmlformats.org/officeDocument/2006/relationships/chart" Target="../charts/chart13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12" Type="http://schemas.openxmlformats.org/officeDocument/2006/relationships/chart" Target="../charts/chart132.xml"/><Relationship Id="rId17" Type="http://schemas.openxmlformats.org/officeDocument/2006/relationships/chart" Target="../charts/chart137.xml"/><Relationship Id="rId2" Type="http://schemas.openxmlformats.org/officeDocument/2006/relationships/chart" Target="../charts/chart122.xml"/><Relationship Id="rId16" Type="http://schemas.openxmlformats.org/officeDocument/2006/relationships/chart" Target="../charts/chart136.xml"/><Relationship Id="rId20" Type="http://schemas.openxmlformats.org/officeDocument/2006/relationships/chart" Target="../charts/chart140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11" Type="http://schemas.openxmlformats.org/officeDocument/2006/relationships/chart" Target="../charts/chart131.xml"/><Relationship Id="rId5" Type="http://schemas.openxmlformats.org/officeDocument/2006/relationships/chart" Target="../charts/chart125.xml"/><Relationship Id="rId15" Type="http://schemas.openxmlformats.org/officeDocument/2006/relationships/chart" Target="../charts/chart135.xml"/><Relationship Id="rId10" Type="http://schemas.openxmlformats.org/officeDocument/2006/relationships/chart" Target="../charts/chart130.xml"/><Relationship Id="rId19" Type="http://schemas.openxmlformats.org/officeDocument/2006/relationships/chart" Target="../charts/chart139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Relationship Id="rId14" Type="http://schemas.openxmlformats.org/officeDocument/2006/relationships/chart" Target="../charts/chart13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13" Type="http://schemas.openxmlformats.org/officeDocument/2006/relationships/chart" Target="../charts/chart153.xml"/><Relationship Id="rId18" Type="http://schemas.openxmlformats.org/officeDocument/2006/relationships/chart" Target="../charts/chart158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12" Type="http://schemas.openxmlformats.org/officeDocument/2006/relationships/chart" Target="../charts/chart152.xml"/><Relationship Id="rId17" Type="http://schemas.openxmlformats.org/officeDocument/2006/relationships/chart" Target="../charts/chart157.xml"/><Relationship Id="rId2" Type="http://schemas.openxmlformats.org/officeDocument/2006/relationships/chart" Target="../charts/chart142.xml"/><Relationship Id="rId16" Type="http://schemas.openxmlformats.org/officeDocument/2006/relationships/chart" Target="../charts/chart156.xml"/><Relationship Id="rId20" Type="http://schemas.openxmlformats.org/officeDocument/2006/relationships/chart" Target="../charts/chart160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11" Type="http://schemas.openxmlformats.org/officeDocument/2006/relationships/chart" Target="../charts/chart151.xml"/><Relationship Id="rId5" Type="http://schemas.openxmlformats.org/officeDocument/2006/relationships/chart" Target="../charts/chart145.xml"/><Relationship Id="rId15" Type="http://schemas.openxmlformats.org/officeDocument/2006/relationships/chart" Target="../charts/chart155.xml"/><Relationship Id="rId10" Type="http://schemas.openxmlformats.org/officeDocument/2006/relationships/chart" Target="../charts/chart150.xml"/><Relationship Id="rId19" Type="http://schemas.openxmlformats.org/officeDocument/2006/relationships/chart" Target="../charts/chart159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Relationship Id="rId14" Type="http://schemas.openxmlformats.org/officeDocument/2006/relationships/chart" Target="../charts/chart1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102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35</v>
      </c>
      <c r="C6" s="7">
        <f>B6/B11</f>
        <v>0.4861111111111111</v>
      </c>
    </row>
    <row r="7" spans="1:9" x14ac:dyDescent="0.3">
      <c r="A7" s="2" t="s">
        <v>43</v>
      </c>
      <c r="B7" s="2">
        <v>33</v>
      </c>
      <c r="C7" s="7">
        <f>B7/B11</f>
        <v>0.45833333333333331</v>
      </c>
    </row>
    <row r="8" spans="1:9" x14ac:dyDescent="0.3">
      <c r="A8" s="2" t="s">
        <v>44</v>
      </c>
      <c r="B8" s="2">
        <v>4</v>
      </c>
      <c r="C8" s="7">
        <f>B8/B11</f>
        <v>5.5555555555555552E-2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72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36</v>
      </c>
      <c r="C14" s="7">
        <f>B14/B19</f>
        <v>0.5</v>
      </c>
    </row>
    <row r="15" spans="1:9" x14ac:dyDescent="0.3">
      <c r="A15" s="2" t="s">
        <v>48</v>
      </c>
      <c r="B15" s="2">
        <v>30</v>
      </c>
      <c r="C15" s="7">
        <f>B15/B19</f>
        <v>0.41666666666666669</v>
      </c>
    </row>
    <row r="16" spans="1:9" x14ac:dyDescent="0.3">
      <c r="A16" s="2" t="s">
        <v>49</v>
      </c>
      <c r="B16" s="2">
        <v>6</v>
      </c>
      <c r="C16" s="7">
        <f>B16/B19</f>
        <v>8.3333333333333329E-2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51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72</v>
      </c>
      <c r="C19" s="9">
        <v>1</v>
      </c>
    </row>
    <row r="20" spans="1:4" x14ac:dyDescent="0.3">
      <c r="B20" s="1">
        <v>0</v>
      </c>
    </row>
    <row r="21" spans="1:4" x14ac:dyDescent="0.3">
      <c r="A21" s="8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39</v>
      </c>
      <c r="C24" s="7">
        <f>B24/B29</f>
        <v>0.54166666666666663</v>
      </c>
      <c r="D24" s="4"/>
    </row>
    <row r="25" spans="1:4" x14ac:dyDescent="0.3">
      <c r="A25" s="2" t="s">
        <v>43</v>
      </c>
      <c r="B25" s="2">
        <v>32</v>
      </c>
      <c r="C25" s="7">
        <f>B25/B29</f>
        <v>0.44444444444444442</v>
      </c>
      <c r="D25" s="4"/>
    </row>
    <row r="26" spans="1:4" x14ac:dyDescent="0.3">
      <c r="A26" s="2" t="s">
        <v>44</v>
      </c>
      <c r="B26" s="2">
        <v>1</v>
      </c>
      <c r="C26" s="7">
        <f>B26/B29</f>
        <v>1.3888888888888888E-2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72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44</v>
      </c>
      <c r="C32" s="7">
        <f>B32/B37</f>
        <v>0.61111111111111116</v>
      </c>
    </row>
    <row r="33" spans="1:4" x14ac:dyDescent="0.3">
      <c r="A33" s="2" t="s">
        <v>43</v>
      </c>
      <c r="B33" s="2">
        <v>23</v>
      </c>
      <c r="C33" s="7">
        <f>B33/B37</f>
        <v>0.31944444444444442</v>
      </c>
    </row>
    <row r="34" spans="1:4" x14ac:dyDescent="0.3">
      <c r="A34" s="2" t="s">
        <v>44</v>
      </c>
      <c r="B34" s="2">
        <v>3</v>
      </c>
      <c r="C34" s="7">
        <f>B34/B37</f>
        <v>4.1666666666666664E-2</v>
      </c>
    </row>
    <row r="35" spans="1:4" x14ac:dyDescent="0.3">
      <c r="A35" s="2" t="s">
        <v>46</v>
      </c>
      <c r="B35" s="2">
        <v>2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72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44</v>
      </c>
      <c r="C40" s="7">
        <f>B40/B45</f>
        <v>0.61111111111111116</v>
      </c>
    </row>
    <row r="41" spans="1:4" x14ac:dyDescent="0.3">
      <c r="A41" s="2" t="s">
        <v>43</v>
      </c>
      <c r="B41" s="2">
        <v>23</v>
      </c>
      <c r="C41" s="7">
        <f>B41/B45</f>
        <v>0.31944444444444442</v>
      </c>
    </row>
    <row r="42" spans="1:4" x14ac:dyDescent="0.3">
      <c r="A42" s="2" t="s">
        <v>44</v>
      </c>
      <c r="B42" s="2">
        <v>3</v>
      </c>
      <c r="C42" s="7">
        <f>B42/B45</f>
        <v>4.1666666666666664E-2</v>
      </c>
    </row>
    <row r="43" spans="1:4" x14ac:dyDescent="0.3">
      <c r="A43" s="2" t="s">
        <v>45</v>
      </c>
      <c r="B43" s="2">
        <v>2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72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33</v>
      </c>
      <c r="C48" s="7">
        <f>B48/B53</f>
        <v>0.45833333333333331</v>
      </c>
    </row>
    <row r="49" spans="1:13" x14ac:dyDescent="0.3">
      <c r="A49" s="2" t="s">
        <v>43</v>
      </c>
      <c r="B49" s="2">
        <v>33</v>
      </c>
      <c r="C49" s="7">
        <f>B49/B53</f>
        <v>0.45833333333333331</v>
      </c>
    </row>
    <row r="50" spans="1:13" x14ac:dyDescent="0.3">
      <c r="A50" s="2" t="s">
        <v>44</v>
      </c>
      <c r="B50" s="2">
        <v>3</v>
      </c>
      <c r="C50" s="7">
        <f>B50/B53</f>
        <v>4.1666666666666664E-2</v>
      </c>
    </row>
    <row r="51" spans="1:13" x14ac:dyDescent="0.3">
      <c r="A51" s="2" t="s">
        <v>45</v>
      </c>
      <c r="B51" s="2">
        <v>3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72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32</v>
      </c>
      <c r="C56" s="7">
        <f>B56/B61</f>
        <v>0.44444444444444442</v>
      </c>
    </row>
    <row r="57" spans="1:13" x14ac:dyDescent="0.3">
      <c r="A57" s="2" t="s">
        <v>62</v>
      </c>
      <c r="B57" s="2">
        <v>39</v>
      </c>
      <c r="C57" s="7">
        <f>B57/B61</f>
        <v>0.54166666666666663</v>
      </c>
    </row>
    <row r="58" spans="1:13" x14ac:dyDescent="0.3">
      <c r="A58" s="2" t="s">
        <v>63</v>
      </c>
      <c r="B58" s="2">
        <v>1</v>
      </c>
      <c r="C58" s="7">
        <f>B58/B61</f>
        <v>1.3888888888888888E-2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51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72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33</v>
      </c>
      <c r="C64" s="7">
        <f>B64/B69</f>
        <v>0.45833333333333331</v>
      </c>
    </row>
    <row r="65" spans="1:4" x14ac:dyDescent="0.3">
      <c r="A65" s="2" t="s">
        <v>43</v>
      </c>
      <c r="B65" s="2">
        <v>37</v>
      </c>
      <c r="C65" s="7">
        <f>B65/B69</f>
        <v>0.51388888888888884</v>
      </c>
    </row>
    <row r="66" spans="1:4" x14ac:dyDescent="0.3">
      <c r="A66" s="2" t="s">
        <v>44</v>
      </c>
      <c r="B66" s="2">
        <v>1</v>
      </c>
      <c r="C66" s="7">
        <f>B66/B69</f>
        <v>1.3888888888888888E-2</v>
      </c>
    </row>
    <row r="67" spans="1:4" x14ac:dyDescent="0.3">
      <c r="A67" s="2" t="s">
        <v>45</v>
      </c>
      <c r="B67" s="2">
        <v>1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72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68</v>
      </c>
      <c r="B72" s="2">
        <v>29</v>
      </c>
      <c r="C72" s="7">
        <f>B72/B77</f>
        <v>0.40277777777777779</v>
      </c>
    </row>
    <row r="73" spans="1:4" x14ac:dyDescent="0.3">
      <c r="A73" s="2" t="s">
        <v>43</v>
      </c>
      <c r="B73" s="2">
        <v>42</v>
      </c>
      <c r="C73" s="7">
        <f>B73/B77</f>
        <v>0.58333333333333337</v>
      </c>
    </row>
    <row r="74" spans="1:4" x14ac:dyDescent="0.3">
      <c r="A74" s="2" t="s">
        <v>69</v>
      </c>
      <c r="B74" s="2">
        <v>1</v>
      </c>
      <c r="C74" s="7">
        <f>B74/B77</f>
        <v>1.3888888888888888E-2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72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29</v>
      </c>
      <c r="C80" s="7">
        <f>B80/B85</f>
        <v>0.40277777777777779</v>
      </c>
    </row>
    <row r="81" spans="1:3" x14ac:dyDescent="0.3">
      <c r="A81" s="2" t="s">
        <v>43</v>
      </c>
      <c r="B81" s="2">
        <v>32</v>
      </c>
      <c r="C81" s="7">
        <f>B81/B85</f>
        <v>0.44444444444444442</v>
      </c>
    </row>
    <row r="82" spans="1:3" x14ac:dyDescent="0.3">
      <c r="A82" s="2" t="s">
        <v>44</v>
      </c>
      <c r="B82" s="2">
        <v>11</v>
      </c>
      <c r="C82" s="7">
        <f>B82/B85</f>
        <v>0.15277777777777779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72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20</v>
      </c>
      <c r="C88" s="7">
        <f>B88/B93</f>
        <v>0.27777777777777779</v>
      </c>
    </row>
    <row r="89" spans="1:3" x14ac:dyDescent="0.3">
      <c r="A89" s="2" t="s">
        <v>72</v>
      </c>
      <c r="B89" s="2">
        <v>42</v>
      </c>
      <c r="C89" s="7">
        <f>B89/B93</f>
        <v>0.58333333333333337</v>
      </c>
    </row>
    <row r="90" spans="1:3" x14ac:dyDescent="0.3">
      <c r="A90" s="2" t="s">
        <v>73</v>
      </c>
      <c r="B90" s="2">
        <v>10</v>
      </c>
      <c r="C90" s="7">
        <f>B90/B93</f>
        <v>0.1388888888888889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72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75</v>
      </c>
      <c r="B96" s="2">
        <v>35</v>
      </c>
      <c r="C96" s="7">
        <f>B96/B101</f>
        <v>0.4861111111111111</v>
      </c>
    </row>
    <row r="97" spans="1:3" x14ac:dyDescent="0.3">
      <c r="A97" s="2" t="s">
        <v>43</v>
      </c>
      <c r="B97" s="2">
        <v>32</v>
      </c>
      <c r="C97" s="7">
        <f>B97/B101</f>
        <v>0.44444444444444442</v>
      </c>
    </row>
    <row r="98" spans="1:3" x14ac:dyDescent="0.3">
      <c r="A98" s="2" t="s">
        <v>76</v>
      </c>
      <c r="B98" s="2">
        <v>3</v>
      </c>
      <c r="C98" s="7">
        <f>B98/B101</f>
        <v>4.1666666666666664E-2</v>
      </c>
    </row>
    <row r="99" spans="1:3" x14ac:dyDescent="0.3">
      <c r="A99" s="2" t="s">
        <v>77</v>
      </c>
      <c r="B99" s="2">
        <v>2</v>
      </c>
      <c r="C99" s="7">
        <f>B99/B101</f>
        <v>2.7777777777777776E-2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72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80</v>
      </c>
      <c r="B104" s="2">
        <v>37</v>
      </c>
      <c r="C104" s="7">
        <f>B104/B109</f>
        <v>0.51388888888888884</v>
      </c>
    </row>
    <row r="105" spans="1:3" x14ac:dyDescent="0.3">
      <c r="A105" s="2" t="s">
        <v>81</v>
      </c>
      <c r="B105" s="2">
        <v>30</v>
      </c>
      <c r="C105" s="7">
        <f>B105/B109</f>
        <v>0.41666666666666669</v>
      </c>
    </row>
    <row r="106" spans="1:3" x14ac:dyDescent="0.3">
      <c r="A106" s="2" t="s">
        <v>82</v>
      </c>
      <c r="B106" s="2">
        <v>4</v>
      </c>
      <c r="C106" s="7">
        <f>B106/B109</f>
        <v>5.5555555555555552E-2</v>
      </c>
    </row>
    <row r="107" spans="1:3" x14ac:dyDescent="0.3">
      <c r="A107" s="2" t="s">
        <v>83</v>
      </c>
      <c r="B107" s="2">
        <v>1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72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46</v>
      </c>
      <c r="C112" s="7">
        <f>B112/B117</f>
        <v>0.63888888888888884</v>
      </c>
    </row>
    <row r="113" spans="1:3" x14ac:dyDescent="0.3">
      <c r="A113" s="2" t="s">
        <v>43</v>
      </c>
      <c r="B113" s="2">
        <v>22</v>
      </c>
      <c r="C113" s="7">
        <f>B113/B117</f>
        <v>0.30555555555555558</v>
      </c>
    </row>
    <row r="114" spans="1:3" x14ac:dyDescent="0.3">
      <c r="A114" s="2" t="s">
        <v>44</v>
      </c>
      <c r="B114" s="2">
        <v>3</v>
      </c>
      <c r="C114" s="7">
        <f>B114/B117</f>
        <v>4.1666666666666664E-2</v>
      </c>
    </row>
    <row r="115" spans="1:3" x14ac:dyDescent="0.3">
      <c r="A115" s="2" t="s">
        <v>45</v>
      </c>
      <c r="B115" s="2">
        <v>1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72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16</v>
      </c>
      <c r="C120" s="7">
        <f>B120/B125</f>
        <v>0.22222222222222221</v>
      </c>
    </row>
    <row r="121" spans="1:3" x14ac:dyDescent="0.3">
      <c r="A121" s="2" t="s">
        <v>54</v>
      </c>
      <c r="B121" s="2">
        <v>41</v>
      </c>
      <c r="C121" s="7">
        <f>B121/B125</f>
        <v>0.56944444444444442</v>
      </c>
    </row>
    <row r="122" spans="1:3" x14ac:dyDescent="0.3">
      <c r="A122" s="2" t="s">
        <v>44</v>
      </c>
      <c r="B122" s="2">
        <v>14</v>
      </c>
      <c r="C122" s="7">
        <f>B122/B125</f>
        <v>0.19444444444444445</v>
      </c>
    </row>
    <row r="123" spans="1:3" x14ac:dyDescent="0.3">
      <c r="A123" s="2" t="s">
        <v>45</v>
      </c>
      <c r="B123" s="2">
        <v>1</v>
      </c>
      <c r="C123" s="7">
        <f>B123/B125</f>
        <v>1.3888888888888888E-2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72</v>
      </c>
      <c r="C125" s="9">
        <v>1</v>
      </c>
    </row>
    <row r="127" spans="1:3" x14ac:dyDescent="0.3">
      <c r="A127" s="8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1</v>
      </c>
      <c r="C130" s="7">
        <f>B130/B135</f>
        <v>1.3888888888888888E-2</v>
      </c>
    </row>
    <row r="131" spans="1:3" x14ac:dyDescent="0.3">
      <c r="A131" s="2" t="s">
        <v>86</v>
      </c>
      <c r="B131" s="2">
        <v>24</v>
      </c>
      <c r="C131" s="7">
        <f>B131/B135</f>
        <v>0.33333333333333331</v>
      </c>
    </row>
    <row r="132" spans="1:3" x14ac:dyDescent="0.3">
      <c r="A132" s="2" t="s">
        <v>87</v>
      </c>
      <c r="B132" s="2">
        <v>47</v>
      </c>
      <c r="C132" s="7">
        <f>B132/B135</f>
        <v>0.65277777777777779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72</v>
      </c>
      <c r="C135" s="9">
        <v>1</v>
      </c>
    </row>
    <row r="136" spans="1:3" x14ac:dyDescent="0.3">
      <c r="A136" s="8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36</v>
      </c>
      <c r="C138" s="7">
        <f>B138/B145</f>
        <v>0.16143497757847533</v>
      </c>
    </row>
    <row r="139" spans="1:3" x14ac:dyDescent="0.3">
      <c r="A139" s="2" t="s">
        <v>2</v>
      </c>
      <c r="B139" s="2">
        <v>42</v>
      </c>
      <c r="C139" s="7">
        <f>B139/B145</f>
        <v>0.18834080717488788</v>
      </c>
    </row>
    <row r="140" spans="1:3" x14ac:dyDescent="0.3">
      <c r="A140" s="2" t="s">
        <v>3</v>
      </c>
      <c r="B140" s="2">
        <v>44</v>
      </c>
      <c r="C140" s="7">
        <f>B140/B145</f>
        <v>0.19730941704035873</v>
      </c>
    </row>
    <row r="141" spans="1:3" x14ac:dyDescent="0.3">
      <c r="A141" s="2" t="s">
        <v>4</v>
      </c>
      <c r="B141" s="2">
        <v>27</v>
      </c>
      <c r="C141" s="7">
        <f>B141/B145</f>
        <v>0.1210762331838565</v>
      </c>
    </row>
    <row r="142" spans="1:3" x14ac:dyDescent="0.3">
      <c r="A142" s="2" t="s">
        <v>5</v>
      </c>
      <c r="B142" s="2">
        <v>31</v>
      </c>
      <c r="C142" s="7">
        <f>B142/B145</f>
        <v>0.13901345291479822</v>
      </c>
    </row>
    <row r="143" spans="1:3" x14ac:dyDescent="0.3">
      <c r="A143" s="2" t="s">
        <v>6</v>
      </c>
      <c r="B143" s="2">
        <v>39</v>
      </c>
      <c r="C143" s="7">
        <f>B143/B145</f>
        <v>0.17488789237668162</v>
      </c>
    </row>
    <row r="144" spans="1:3" x14ac:dyDescent="0.3">
      <c r="A144" s="2" t="s">
        <v>7</v>
      </c>
      <c r="B144" s="2">
        <v>4</v>
      </c>
      <c r="C144" s="7">
        <f>B144/B145</f>
        <v>1.7937219730941704E-2</v>
      </c>
    </row>
    <row r="145" spans="1:3" x14ac:dyDescent="0.3">
      <c r="A145" s="6" t="s">
        <v>99</v>
      </c>
      <c r="B145" s="6">
        <f>SUM(B138:B144)</f>
        <v>223</v>
      </c>
      <c r="C145" s="9">
        <f>SUM(C138:C144)</f>
        <v>1.0000000000000002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4</v>
      </c>
      <c r="C148" s="7">
        <f>B148/B162</f>
        <v>1.2232415902140673E-2</v>
      </c>
    </row>
    <row r="149" spans="1:3" x14ac:dyDescent="0.3">
      <c r="A149" s="2" t="s">
        <v>9</v>
      </c>
      <c r="B149" s="2">
        <v>40</v>
      </c>
      <c r="C149" s="7">
        <f>B149/B162</f>
        <v>0.12232415902140673</v>
      </c>
    </row>
    <row r="150" spans="1:3" x14ac:dyDescent="0.3">
      <c r="A150" s="2" t="s">
        <v>10</v>
      </c>
      <c r="B150" s="2">
        <v>22</v>
      </c>
      <c r="C150" s="7">
        <f>B150/B162</f>
        <v>6.7278287461773695E-2</v>
      </c>
    </row>
    <row r="151" spans="1:3" x14ac:dyDescent="0.3">
      <c r="A151" s="2" t="s">
        <v>11</v>
      </c>
      <c r="B151" s="2">
        <v>26</v>
      </c>
      <c r="C151" s="7">
        <f>B151/B162</f>
        <v>7.9510703363914373E-2</v>
      </c>
    </row>
    <row r="152" spans="1:3" x14ac:dyDescent="0.3">
      <c r="A152" s="2" t="s">
        <v>12</v>
      </c>
      <c r="B152" s="2">
        <v>5</v>
      </c>
      <c r="C152" s="7">
        <f>B152/B162</f>
        <v>1.5290519877675841E-2</v>
      </c>
    </row>
    <row r="153" spans="1:3" x14ac:dyDescent="0.3">
      <c r="A153" s="2" t="s">
        <v>13</v>
      </c>
      <c r="B153" s="2">
        <v>38</v>
      </c>
      <c r="C153" s="7">
        <f>B153/B162</f>
        <v>0.11620795107033639</v>
      </c>
    </row>
    <row r="154" spans="1:3" x14ac:dyDescent="0.3">
      <c r="A154" s="2" t="s">
        <v>14</v>
      </c>
      <c r="B154" s="2">
        <v>62</v>
      </c>
      <c r="C154" s="7">
        <f>B154/B162</f>
        <v>0.18960244648318042</v>
      </c>
    </row>
    <row r="155" spans="1:3" x14ac:dyDescent="0.3">
      <c r="A155" s="2" t="s">
        <v>15</v>
      </c>
      <c r="B155" s="2">
        <v>10</v>
      </c>
      <c r="C155" s="7">
        <f>B155/B162</f>
        <v>3.0581039755351681E-2</v>
      </c>
    </row>
    <row r="156" spans="1:3" x14ac:dyDescent="0.3">
      <c r="A156" s="2" t="s">
        <v>16</v>
      </c>
      <c r="B156" s="2">
        <v>24</v>
      </c>
      <c r="C156" s="7">
        <f>B156/B162</f>
        <v>7.3394495412844041E-2</v>
      </c>
    </row>
    <row r="157" spans="1:3" x14ac:dyDescent="0.3">
      <c r="A157" s="2" t="s">
        <v>17</v>
      </c>
      <c r="B157" s="2">
        <v>8</v>
      </c>
      <c r="C157" s="7">
        <f>B157/B162</f>
        <v>2.4464831804281346E-2</v>
      </c>
    </row>
    <row r="158" spans="1:3" x14ac:dyDescent="0.3">
      <c r="A158" s="2" t="s">
        <v>18</v>
      </c>
      <c r="B158" s="2">
        <v>56</v>
      </c>
      <c r="C158" s="7">
        <f>B158/B162</f>
        <v>0.17125382262996941</v>
      </c>
    </row>
    <row r="159" spans="1:3" x14ac:dyDescent="0.3">
      <c r="A159" s="2" t="s">
        <v>19</v>
      </c>
      <c r="B159" s="2">
        <v>13</v>
      </c>
      <c r="C159" s="7">
        <f>B159/B162</f>
        <v>3.9755351681957186E-2</v>
      </c>
    </row>
    <row r="160" spans="1:3" x14ac:dyDescent="0.3">
      <c r="A160" s="2" t="s">
        <v>20</v>
      </c>
      <c r="B160" s="2">
        <v>17</v>
      </c>
      <c r="C160" s="7">
        <f>B160/B162</f>
        <v>5.1987767584097858E-2</v>
      </c>
    </row>
    <row r="161" spans="1:3" x14ac:dyDescent="0.3">
      <c r="A161" s="2" t="s">
        <v>7</v>
      </c>
      <c r="B161" s="2">
        <v>2</v>
      </c>
      <c r="C161" s="7">
        <f>B161/B162</f>
        <v>6.1162079510703364E-3</v>
      </c>
    </row>
    <row r="162" spans="1:3" x14ac:dyDescent="0.3">
      <c r="A162" s="6" t="s">
        <v>99</v>
      </c>
      <c r="B162" s="6">
        <f>SUM(B148:B161)</f>
        <v>327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44</v>
      </c>
      <c r="C165" s="7">
        <f>B165/B167</f>
        <v>0.61111111111111116</v>
      </c>
    </row>
    <row r="166" spans="1:3" x14ac:dyDescent="0.3">
      <c r="A166" s="2" t="s">
        <v>94</v>
      </c>
      <c r="B166" s="2">
        <v>28</v>
      </c>
      <c r="C166" s="7">
        <f>B166/B167</f>
        <v>0.3888888888888889</v>
      </c>
    </row>
    <row r="167" spans="1:3" x14ac:dyDescent="0.3">
      <c r="A167" s="6" t="s">
        <v>99</v>
      </c>
      <c r="B167" s="6">
        <f>SUM(B165:B166)</f>
        <v>72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50</v>
      </c>
      <c r="C170" s="7">
        <f>B170/B172</f>
        <v>0.69444444444444442</v>
      </c>
    </row>
    <row r="171" spans="1:3" x14ac:dyDescent="0.3">
      <c r="A171" s="2" t="s">
        <v>98</v>
      </c>
      <c r="B171" s="2">
        <v>22</v>
      </c>
      <c r="C171" s="7">
        <f>B171/B172</f>
        <v>0.30555555555555558</v>
      </c>
    </row>
    <row r="172" spans="1:3" x14ac:dyDescent="0.3">
      <c r="A172" s="6" t="s">
        <v>99</v>
      </c>
      <c r="B172" s="6">
        <f>SUM(B170:B171)</f>
        <v>72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104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2</v>
      </c>
      <c r="C6" s="7">
        <f>B6/B11</f>
        <v>0.25</v>
      </c>
    </row>
    <row r="7" spans="1:9" x14ac:dyDescent="0.3">
      <c r="A7" s="2" t="s">
        <v>43</v>
      </c>
      <c r="B7" s="2">
        <v>5</v>
      </c>
      <c r="C7" s="7">
        <f>B7/B11</f>
        <v>0.625</v>
      </c>
    </row>
    <row r="8" spans="1:9" x14ac:dyDescent="0.3">
      <c r="A8" s="2" t="s">
        <v>44</v>
      </c>
      <c r="B8" s="2">
        <v>1</v>
      </c>
      <c r="C8" s="7">
        <f>B8/B11</f>
        <v>0.125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8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2</v>
      </c>
      <c r="C14" s="7">
        <f>B14/B19</f>
        <v>0.25</v>
      </c>
    </row>
    <row r="15" spans="1:9" x14ac:dyDescent="0.3">
      <c r="A15" s="2" t="s">
        <v>48</v>
      </c>
      <c r="B15" s="2">
        <v>5</v>
      </c>
      <c r="C15" s="7">
        <f>B15/B19</f>
        <v>0.625</v>
      </c>
    </row>
    <row r="16" spans="1:9" x14ac:dyDescent="0.3">
      <c r="A16" s="2" t="s">
        <v>49</v>
      </c>
      <c r="B16" s="2">
        <v>1</v>
      </c>
      <c r="C16" s="7">
        <f>B16/B19</f>
        <v>0.125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8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3</v>
      </c>
      <c r="C24" s="7">
        <f>B24/B29</f>
        <v>0.375</v>
      </c>
      <c r="D24" s="4"/>
    </row>
    <row r="25" spans="1:4" x14ac:dyDescent="0.3">
      <c r="A25" s="2" t="s">
        <v>43</v>
      </c>
      <c r="B25" s="2">
        <v>5</v>
      </c>
      <c r="C25" s="7">
        <f>B25/B29</f>
        <v>0.625</v>
      </c>
      <c r="D25" s="4"/>
    </row>
    <row r="26" spans="1:4" x14ac:dyDescent="0.3">
      <c r="A26" s="2" t="s">
        <v>44</v>
      </c>
      <c r="B26" s="2"/>
      <c r="C26" s="7">
        <f>B26/B29</f>
        <v>0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8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103</v>
      </c>
      <c r="C31" s="7" t="s">
        <v>39</v>
      </c>
    </row>
    <row r="32" spans="1:4" x14ac:dyDescent="0.3">
      <c r="A32" s="2" t="s">
        <v>41</v>
      </c>
      <c r="B32" s="2">
        <v>3</v>
      </c>
      <c r="C32" s="7">
        <f>B32/B37</f>
        <v>0.375</v>
      </c>
    </row>
    <row r="33" spans="1:4" x14ac:dyDescent="0.3">
      <c r="A33" s="2" t="s">
        <v>43</v>
      </c>
      <c r="B33" s="2">
        <v>3</v>
      </c>
      <c r="C33" s="7">
        <f>B33/B37</f>
        <v>0.375</v>
      </c>
    </row>
    <row r="34" spans="1:4" x14ac:dyDescent="0.3">
      <c r="A34" s="2" t="s">
        <v>44</v>
      </c>
      <c r="B34" s="2">
        <v>2</v>
      </c>
      <c r="C34" s="7">
        <f>B34/B37</f>
        <v>0.25</v>
      </c>
    </row>
    <row r="35" spans="1:4" x14ac:dyDescent="0.3">
      <c r="A35" s="2" t="s">
        <v>45</v>
      </c>
      <c r="B35" s="2"/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8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2</v>
      </c>
      <c r="C40" s="7">
        <f>B40/B45</f>
        <v>0.25</v>
      </c>
    </row>
    <row r="41" spans="1:4" x14ac:dyDescent="0.3">
      <c r="A41" s="2" t="s">
        <v>43</v>
      </c>
      <c r="B41" s="2">
        <v>5</v>
      </c>
      <c r="C41" s="7">
        <f>B41/B45</f>
        <v>0.625</v>
      </c>
    </row>
    <row r="42" spans="1:4" x14ac:dyDescent="0.3">
      <c r="A42" s="2" t="s">
        <v>44</v>
      </c>
      <c r="B42" s="2">
        <v>1</v>
      </c>
      <c r="C42" s="7">
        <f>B42/B45</f>
        <v>0.125</v>
      </c>
    </row>
    <row r="43" spans="1:4" x14ac:dyDescent="0.3">
      <c r="A43" s="2" t="s">
        <v>45</v>
      </c>
      <c r="B43" s="2"/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8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2</v>
      </c>
      <c r="C48" s="7">
        <f>B48/B53</f>
        <v>0.25</v>
      </c>
    </row>
    <row r="49" spans="1:13" x14ac:dyDescent="0.3">
      <c r="A49" s="2" t="s">
        <v>43</v>
      </c>
      <c r="B49" s="2">
        <v>5</v>
      </c>
      <c r="C49" s="7">
        <f>B49/B53</f>
        <v>0.625</v>
      </c>
    </row>
    <row r="50" spans="1:13" x14ac:dyDescent="0.3">
      <c r="A50" s="2" t="s">
        <v>44</v>
      </c>
      <c r="B50" s="2">
        <v>1</v>
      </c>
      <c r="C50" s="7">
        <f>B50/B53</f>
        <v>0.125</v>
      </c>
    </row>
    <row r="51" spans="1:13" x14ac:dyDescent="0.3">
      <c r="A51" s="2" t="s">
        <v>45</v>
      </c>
      <c r="B51" s="2"/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8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2</v>
      </c>
      <c r="C56" s="7">
        <f>B56/B61</f>
        <v>0.25</v>
      </c>
    </row>
    <row r="57" spans="1:13" x14ac:dyDescent="0.3">
      <c r="A57" s="2" t="s">
        <v>62</v>
      </c>
      <c r="B57" s="2">
        <v>5</v>
      </c>
      <c r="C57" s="7">
        <f>B57/B61</f>
        <v>0.625</v>
      </c>
    </row>
    <row r="58" spans="1:13" x14ac:dyDescent="0.3">
      <c r="A58" s="2" t="s">
        <v>63</v>
      </c>
      <c r="B58" s="2">
        <v>1</v>
      </c>
      <c r="C58" s="7">
        <f>B58/B61</f>
        <v>0.125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8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3</v>
      </c>
      <c r="C64" s="7">
        <f>B64/B69</f>
        <v>0.375</v>
      </c>
    </row>
    <row r="65" spans="1:4" x14ac:dyDescent="0.3">
      <c r="A65" s="2" t="s">
        <v>43</v>
      </c>
      <c r="B65" s="2">
        <v>4</v>
      </c>
      <c r="C65" s="7">
        <f>B65/B69</f>
        <v>0.5</v>
      </c>
    </row>
    <row r="66" spans="1:4" x14ac:dyDescent="0.3">
      <c r="A66" s="2" t="s">
        <v>44</v>
      </c>
      <c r="B66" s="2">
        <v>1</v>
      </c>
      <c r="C66" s="7">
        <f>B66/B69</f>
        <v>0.125</v>
      </c>
    </row>
    <row r="67" spans="1:4" x14ac:dyDescent="0.3">
      <c r="A67" s="2" t="s">
        <v>45</v>
      </c>
      <c r="B67" s="2"/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8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1</v>
      </c>
      <c r="C72" s="7">
        <f>B72/B77</f>
        <v>0.125</v>
      </c>
    </row>
    <row r="73" spans="1:4" x14ac:dyDescent="0.3">
      <c r="A73" s="2" t="s">
        <v>43</v>
      </c>
      <c r="B73" s="2">
        <v>7</v>
      </c>
      <c r="C73" s="7">
        <f>B73/B77</f>
        <v>0.875</v>
      </c>
    </row>
    <row r="74" spans="1:4" x14ac:dyDescent="0.3">
      <c r="A74" s="2" t="s">
        <v>69</v>
      </c>
      <c r="B74" s="2"/>
      <c r="C74" s="7">
        <f>B74/B77</f>
        <v>0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8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3</v>
      </c>
      <c r="C80" s="7">
        <f>B80/B85</f>
        <v>0.375</v>
      </c>
    </row>
    <row r="81" spans="1:3" x14ac:dyDescent="0.3">
      <c r="A81" s="2" t="s">
        <v>43</v>
      </c>
      <c r="B81" s="2">
        <v>2</v>
      </c>
      <c r="C81" s="7">
        <f>B81/B85</f>
        <v>0.25</v>
      </c>
    </row>
    <row r="82" spans="1:3" x14ac:dyDescent="0.3">
      <c r="A82" s="2" t="s">
        <v>44</v>
      </c>
      <c r="B82" s="2">
        <v>3</v>
      </c>
      <c r="C82" s="7">
        <f>B82/B85</f>
        <v>0.375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8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1</v>
      </c>
      <c r="C88" s="7">
        <f>B88/B93</f>
        <v>0.125</v>
      </c>
    </row>
    <row r="89" spans="1:3" x14ac:dyDescent="0.3">
      <c r="A89" s="2" t="s">
        <v>72</v>
      </c>
      <c r="B89" s="2">
        <v>3</v>
      </c>
      <c r="C89" s="7">
        <f>B89/B93</f>
        <v>0.375</v>
      </c>
    </row>
    <row r="90" spans="1:3" x14ac:dyDescent="0.3">
      <c r="A90" s="2" t="s">
        <v>73</v>
      </c>
      <c r="B90" s="2">
        <v>4</v>
      </c>
      <c r="C90" s="7">
        <f>B90/B93</f>
        <v>0.5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8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67</v>
      </c>
    </row>
    <row r="96" spans="1:3" x14ac:dyDescent="0.3">
      <c r="A96" s="2" t="s">
        <v>65</v>
      </c>
      <c r="B96" s="2">
        <v>1</v>
      </c>
      <c r="C96" s="7">
        <f>B96/B101</f>
        <v>0.125</v>
      </c>
    </row>
    <row r="97" spans="1:3" x14ac:dyDescent="0.3">
      <c r="A97" s="2" t="s">
        <v>43</v>
      </c>
      <c r="B97" s="2">
        <v>5</v>
      </c>
      <c r="C97" s="7">
        <f>B97/B101</f>
        <v>0.625</v>
      </c>
    </row>
    <row r="98" spans="1:3" x14ac:dyDescent="0.3">
      <c r="A98" s="2" t="s">
        <v>76</v>
      </c>
      <c r="B98" s="2">
        <v>2</v>
      </c>
      <c r="C98" s="7">
        <f>B98/B101</f>
        <v>0.25</v>
      </c>
    </row>
    <row r="99" spans="1:3" x14ac:dyDescent="0.3">
      <c r="A99" s="2" t="s">
        <v>77</v>
      </c>
      <c r="B99" s="2"/>
      <c r="C99" s="7">
        <f>B99/B101</f>
        <v>0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8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1</v>
      </c>
      <c r="C104" s="7">
        <f>B104/B109</f>
        <v>0.125</v>
      </c>
    </row>
    <row r="105" spans="1:3" x14ac:dyDescent="0.3">
      <c r="A105" s="2" t="s">
        <v>81</v>
      </c>
      <c r="B105" s="2">
        <v>6</v>
      </c>
      <c r="C105" s="7">
        <f>B105/B109</f>
        <v>0.75</v>
      </c>
    </row>
    <row r="106" spans="1:3" x14ac:dyDescent="0.3">
      <c r="A106" s="2" t="s">
        <v>44</v>
      </c>
      <c r="B106" s="2">
        <v>1</v>
      </c>
      <c r="C106" s="7">
        <f>B106/B109</f>
        <v>0.125</v>
      </c>
    </row>
    <row r="107" spans="1:3" x14ac:dyDescent="0.3">
      <c r="A107" s="2" t="s">
        <v>83</v>
      </c>
      <c r="B107" s="2"/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8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2</v>
      </c>
      <c r="C112" s="7">
        <f>B112/B117</f>
        <v>0.25</v>
      </c>
    </row>
    <row r="113" spans="1:3" x14ac:dyDescent="0.3">
      <c r="A113" s="2" t="s">
        <v>43</v>
      </c>
      <c r="B113" s="2">
        <v>4</v>
      </c>
      <c r="C113" s="7">
        <f>B113/B117</f>
        <v>0.5</v>
      </c>
    </row>
    <row r="114" spans="1:3" x14ac:dyDescent="0.3">
      <c r="A114" s="2" t="s">
        <v>44</v>
      </c>
      <c r="B114" s="2">
        <v>2</v>
      </c>
      <c r="C114" s="7">
        <f>B114/B117</f>
        <v>0.25</v>
      </c>
    </row>
    <row r="115" spans="1:3" x14ac:dyDescent="0.3">
      <c r="A115" s="2" t="s">
        <v>45</v>
      </c>
      <c r="B115" s="2"/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8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1</v>
      </c>
      <c r="C120" s="7">
        <f>B120/B125</f>
        <v>0.125</v>
      </c>
    </row>
    <row r="121" spans="1:3" x14ac:dyDescent="0.3">
      <c r="A121" s="2" t="s">
        <v>54</v>
      </c>
      <c r="B121" s="2">
        <v>3</v>
      </c>
      <c r="C121" s="7">
        <f>B121/B125</f>
        <v>0.375</v>
      </c>
    </row>
    <row r="122" spans="1:3" x14ac:dyDescent="0.3">
      <c r="A122" s="2" t="s">
        <v>44</v>
      </c>
      <c r="B122" s="2">
        <v>3</v>
      </c>
      <c r="C122" s="7">
        <f>B122/B125</f>
        <v>0.375</v>
      </c>
    </row>
    <row r="123" spans="1:3" x14ac:dyDescent="0.3">
      <c r="A123" s="2" t="s">
        <v>45</v>
      </c>
      <c r="B123" s="2">
        <v>1</v>
      </c>
      <c r="C123" s="7">
        <f>B123/B125</f>
        <v>0.125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8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4</v>
      </c>
      <c r="C130" s="7">
        <f>B130/B135</f>
        <v>0.5</v>
      </c>
    </row>
    <row r="131" spans="1:3" x14ac:dyDescent="0.3">
      <c r="A131" s="2" t="s">
        <v>86</v>
      </c>
      <c r="B131" s="2">
        <v>4</v>
      </c>
      <c r="C131" s="7">
        <f>B131/B135</f>
        <v>0.5</v>
      </c>
    </row>
    <row r="132" spans="1:3" x14ac:dyDescent="0.3">
      <c r="A132" s="2" t="s">
        <v>44</v>
      </c>
      <c r="B132" s="2"/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8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2</v>
      </c>
      <c r="C138" s="7">
        <f>B138/B145</f>
        <v>9.0909090909090912E-2</v>
      </c>
    </row>
    <row r="139" spans="1:3" x14ac:dyDescent="0.3">
      <c r="A139" s="2" t="s">
        <v>2</v>
      </c>
      <c r="B139" s="2">
        <v>6</v>
      </c>
      <c r="C139" s="7">
        <f>B139/B145</f>
        <v>0.27272727272727271</v>
      </c>
    </row>
    <row r="140" spans="1:3" x14ac:dyDescent="0.3">
      <c r="A140" s="2" t="s">
        <v>3</v>
      </c>
      <c r="B140" s="2">
        <v>5</v>
      </c>
      <c r="C140" s="7">
        <f>B140/B145</f>
        <v>0.22727272727272727</v>
      </c>
    </row>
    <row r="141" spans="1:3" x14ac:dyDescent="0.3">
      <c r="A141" s="2" t="s">
        <v>4</v>
      </c>
      <c r="B141" s="2">
        <v>3</v>
      </c>
      <c r="C141" s="7">
        <f>B141/B145</f>
        <v>0.13636363636363635</v>
      </c>
    </row>
    <row r="142" spans="1:3" x14ac:dyDescent="0.3">
      <c r="A142" s="2" t="s">
        <v>5</v>
      </c>
      <c r="B142" s="2">
        <v>2</v>
      </c>
      <c r="C142" s="7">
        <f>B142/B145</f>
        <v>9.0909090909090912E-2</v>
      </c>
    </row>
    <row r="143" spans="1:3" x14ac:dyDescent="0.3">
      <c r="A143" s="2" t="s">
        <v>6</v>
      </c>
      <c r="B143" s="2">
        <v>3</v>
      </c>
      <c r="C143" s="7">
        <f>B143/B145</f>
        <v>0.13636363636363635</v>
      </c>
    </row>
    <row r="144" spans="1:3" x14ac:dyDescent="0.3">
      <c r="A144" s="2" t="s">
        <v>7</v>
      </c>
      <c r="B144" s="2">
        <v>1</v>
      </c>
      <c r="C144" s="7">
        <f>B144/B145</f>
        <v>4.5454545454545456E-2</v>
      </c>
    </row>
    <row r="145" spans="1:3" x14ac:dyDescent="0.3">
      <c r="A145" s="6" t="s">
        <v>99</v>
      </c>
      <c r="B145" s="6">
        <f>SUM(B138:B144)</f>
        <v>22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>
        <v>2</v>
      </c>
      <c r="C149" s="7">
        <f>B149/B162</f>
        <v>6.0606060606060608E-2</v>
      </c>
    </row>
    <row r="150" spans="1:3" x14ac:dyDescent="0.3">
      <c r="A150" s="2" t="s">
        <v>10</v>
      </c>
      <c r="B150" s="2">
        <v>2</v>
      </c>
      <c r="C150" s="7">
        <f>B150/B162</f>
        <v>6.0606060606060608E-2</v>
      </c>
    </row>
    <row r="151" spans="1:3" x14ac:dyDescent="0.3">
      <c r="A151" s="2" t="s">
        <v>11</v>
      </c>
      <c r="B151" s="2">
        <v>5</v>
      </c>
      <c r="C151" s="7">
        <f>B151/B162</f>
        <v>0.15151515151515152</v>
      </c>
    </row>
    <row r="152" spans="1:3" x14ac:dyDescent="0.3">
      <c r="A152" s="2" t="s">
        <v>12</v>
      </c>
      <c r="B152" s="2">
        <v>2</v>
      </c>
      <c r="C152" s="7">
        <f>B152/B162</f>
        <v>6.0606060606060608E-2</v>
      </c>
    </row>
    <row r="153" spans="1:3" x14ac:dyDescent="0.3">
      <c r="A153" s="2" t="s">
        <v>13</v>
      </c>
      <c r="B153" s="2">
        <v>3</v>
      </c>
      <c r="C153" s="7">
        <f>B153/B162</f>
        <v>9.0909090909090912E-2</v>
      </c>
    </row>
    <row r="154" spans="1:3" x14ac:dyDescent="0.3">
      <c r="A154" s="2" t="s">
        <v>14</v>
      </c>
      <c r="B154" s="2">
        <v>6</v>
      </c>
      <c r="C154" s="7">
        <f>B154/B162</f>
        <v>0.18181818181818182</v>
      </c>
    </row>
    <row r="155" spans="1:3" x14ac:dyDescent="0.3">
      <c r="A155" s="2" t="s">
        <v>15</v>
      </c>
      <c r="B155" s="2">
        <v>2</v>
      </c>
      <c r="C155" s="7">
        <f>B155/B162</f>
        <v>6.0606060606060608E-2</v>
      </c>
    </row>
    <row r="156" spans="1:3" x14ac:dyDescent="0.3">
      <c r="A156" s="2" t="s">
        <v>16</v>
      </c>
      <c r="B156" s="2">
        <v>3</v>
      </c>
      <c r="C156" s="7">
        <f>B156/B162</f>
        <v>9.0909090909090912E-2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7</v>
      </c>
      <c r="C158" s="7">
        <f>B158/B162</f>
        <v>0.21212121212121213</v>
      </c>
    </row>
    <row r="159" spans="1:3" x14ac:dyDescent="0.3">
      <c r="A159" s="2" t="s">
        <v>19</v>
      </c>
      <c r="B159" s="2"/>
      <c r="C159" s="7">
        <f>B159/B162</f>
        <v>0</v>
      </c>
    </row>
    <row r="160" spans="1:3" x14ac:dyDescent="0.3">
      <c r="A160" s="2" t="s">
        <v>20</v>
      </c>
      <c r="B160" s="2">
        <v>1</v>
      </c>
      <c r="C160" s="7">
        <f>B160/B162</f>
        <v>3.0303030303030304E-2</v>
      </c>
    </row>
    <row r="161" spans="1:3" x14ac:dyDescent="0.3">
      <c r="A161" s="2" t="s">
        <v>7</v>
      </c>
      <c r="B161" s="2"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33</v>
      </c>
      <c r="C162" s="9">
        <f>SUM(C148:C161)</f>
        <v>0.99999999999999989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5</v>
      </c>
      <c r="C165" s="7">
        <f>B165/B167</f>
        <v>0.625</v>
      </c>
    </row>
    <row r="166" spans="1:3" x14ac:dyDescent="0.3">
      <c r="A166" s="2" t="s">
        <v>94</v>
      </c>
      <c r="B166" s="2">
        <v>3</v>
      </c>
      <c r="C166" s="7">
        <f>B166/B167</f>
        <v>0.375</v>
      </c>
    </row>
    <row r="167" spans="1:3" x14ac:dyDescent="0.3">
      <c r="A167" s="6" t="s">
        <v>99</v>
      </c>
      <c r="B167" s="6">
        <f>SUM(B165:B166)</f>
        <v>8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6</v>
      </c>
      <c r="C170" s="7">
        <f>B170/B172</f>
        <v>0.75</v>
      </c>
    </row>
    <row r="171" spans="1:3" x14ac:dyDescent="0.3">
      <c r="A171" s="2" t="s">
        <v>98</v>
      </c>
      <c r="B171" s="2">
        <v>2</v>
      </c>
      <c r="C171" s="7">
        <f>B171/B172</f>
        <v>0.25</v>
      </c>
    </row>
    <row r="172" spans="1:3" x14ac:dyDescent="0.3">
      <c r="A172" s="6" t="s">
        <v>99</v>
      </c>
      <c r="B172" s="6">
        <f>SUM(B170:B171)</f>
        <v>8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activeCell="A2" sqref="A2:I2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111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10</v>
      </c>
      <c r="C6" s="7">
        <f>B6/B11</f>
        <v>0.5</v>
      </c>
    </row>
    <row r="7" spans="1:9" x14ac:dyDescent="0.3">
      <c r="A7" s="2" t="s">
        <v>43</v>
      </c>
      <c r="B7" s="2">
        <v>9</v>
      </c>
      <c r="C7" s="7">
        <f>B7/B11</f>
        <v>0.45</v>
      </c>
    </row>
    <row r="8" spans="1:9" x14ac:dyDescent="0.3">
      <c r="A8" s="2" t="s">
        <v>44</v>
      </c>
      <c r="B8" s="2">
        <v>1</v>
      </c>
      <c r="C8" s="7">
        <f>B8/B11</f>
        <v>0.05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20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9</v>
      </c>
      <c r="C14" s="7">
        <f>B14/B19</f>
        <v>0.45</v>
      </c>
    </row>
    <row r="15" spans="1:9" x14ac:dyDescent="0.3">
      <c r="A15" s="2" t="s">
        <v>48</v>
      </c>
      <c r="B15" s="2">
        <v>9</v>
      </c>
      <c r="C15" s="7">
        <f>B15/B19</f>
        <v>0.45</v>
      </c>
    </row>
    <row r="16" spans="1:9" x14ac:dyDescent="0.3">
      <c r="A16" s="2" t="s">
        <v>49</v>
      </c>
      <c r="B16" s="2">
        <v>2</v>
      </c>
      <c r="C16" s="7">
        <f>B16/B19</f>
        <v>0.1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20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14</v>
      </c>
      <c r="C24" s="7">
        <f>B24/B29</f>
        <v>0.7</v>
      </c>
      <c r="D24" s="4"/>
    </row>
    <row r="25" spans="1:4" x14ac:dyDescent="0.3">
      <c r="A25" s="2" t="s">
        <v>43</v>
      </c>
      <c r="B25" s="2">
        <v>6</v>
      </c>
      <c r="C25" s="7">
        <f>B25/B29</f>
        <v>0.3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20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16</v>
      </c>
      <c r="C32" s="7">
        <f>B32/B37</f>
        <v>0.8</v>
      </c>
    </row>
    <row r="33" spans="1:4" x14ac:dyDescent="0.3">
      <c r="A33" s="2" t="s">
        <v>43</v>
      </c>
      <c r="B33" s="2">
        <v>4</v>
      </c>
      <c r="C33" s="7">
        <f>B33/B37</f>
        <v>0.2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45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20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14</v>
      </c>
      <c r="C40" s="7">
        <f>B40/B45</f>
        <v>0.7</v>
      </c>
    </row>
    <row r="41" spans="1:4" x14ac:dyDescent="0.3">
      <c r="A41" s="2" t="s">
        <v>43</v>
      </c>
      <c r="B41" s="2">
        <v>6</v>
      </c>
      <c r="C41" s="7">
        <f>B41/B45</f>
        <v>0.3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20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12</v>
      </c>
      <c r="C48" s="7">
        <f>B48/B53</f>
        <v>0.6</v>
      </c>
    </row>
    <row r="49" spans="1:13" x14ac:dyDescent="0.3">
      <c r="A49" s="2" t="s">
        <v>43</v>
      </c>
      <c r="B49" s="2">
        <v>5</v>
      </c>
      <c r="C49" s="7">
        <f>B49/B53</f>
        <v>0.25</v>
      </c>
    </row>
    <row r="50" spans="1:13" x14ac:dyDescent="0.3">
      <c r="A50" s="2" t="s">
        <v>44</v>
      </c>
      <c r="B50" s="2">
        <v>3</v>
      </c>
      <c r="C50" s="7">
        <f>B50/B53</f>
        <v>0.15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20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12</v>
      </c>
      <c r="C56" s="7">
        <f>B56/B61</f>
        <v>0.6</v>
      </c>
    </row>
    <row r="57" spans="1:13" x14ac:dyDescent="0.3">
      <c r="A57" s="2" t="s">
        <v>62</v>
      </c>
      <c r="B57" s="2">
        <v>8</v>
      </c>
      <c r="C57" s="7">
        <f>B57/B61</f>
        <v>0.4</v>
      </c>
    </row>
    <row r="58" spans="1:13" x14ac:dyDescent="0.3">
      <c r="A58" s="2" t="s">
        <v>63</v>
      </c>
      <c r="B58" s="2">
        <v>0</v>
      </c>
      <c r="C58" s="7">
        <f>B58/B61</f>
        <v>0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20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12</v>
      </c>
      <c r="C64" s="7">
        <f>B64/B69</f>
        <v>0.6</v>
      </c>
    </row>
    <row r="65" spans="1:4" x14ac:dyDescent="0.3">
      <c r="A65" s="2" t="s">
        <v>43</v>
      </c>
      <c r="B65" s="2">
        <v>8</v>
      </c>
      <c r="C65" s="7">
        <f>B65/B69</f>
        <v>0.4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20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11</v>
      </c>
      <c r="C72" s="7">
        <f>B72/B77</f>
        <v>0.55000000000000004</v>
      </c>
    </row>
    <row r="73" spans="1:4" x14ac:dyDescent="0.3">
      <c r="A73" s="2" t="s">
        <v>43</v>
      </c>
      <c r="B73" s="2">
        <v>9</v>
      </c>
      <c r="C73" s="7">
        <f>B73/B77</f>
        <v>0.45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20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9</v>
      </c>
      <c r="C80" s="7">
        <f>B80/B85</f>
        <v>0.45</v>
      </c>
    </row>
    <row r="81" spans="1:3" x14ac:dyDescent="0.3">
      <c r="A81" s="2" t="s">
        <v>43</v>
      </c>
      <c r="B81" s="2">
        <v>7</v>
      </c>
      <c r="C81" s="7">
        <f>B81/B85</f>
        <v>0.35</v>
      </c>
    </row>
    <row r="82" spans="1:3" x14ac:dyDescent="0.3">
      <c r="A82" s="2" t="s">
        <v>44</v>
      </c>
      <c r="B82" s="2">
        <v>4</v>
      </c>
      <c r="C82" s="7">
        <f>B82/B85</f>
        <v>0.2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20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6</v>
      </c>
      <c r="C88" s="7">
        <f>B88/B93</f>
        <v>0.3</v>
      </c>
    </row>
    <row r="89" spans="1:3" x14ac:dyDescent="0.3">
      <c r="A89" s="2" t="s">
        <v>72</v>
      </c>
      <c r="B89" s="2">
        <v>12</v>
      </c>
      <c r="C89" s="7">
        <f>B89/B93</f>
        <v>0.6</v>
      </c>
    </row>
    <row r="90" spans="1:3" x14ac:dyDescent="0.3">
      <c r="A90" s="2" t="s">
        <v>73</v>
      </c>
      <c r="B90" s="2">
        <v>2</v>
      </c>
      <c r="C90" s="7">
        <f>B90/B93</f>
        <v>0.1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20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105</v>
      </c>
      <c r="C95" s="7" t="s">
        <v>67</v>
      </c>
    </row>
    <row r="96" spans="1:3" x14ac:dyDescent="0.3">
      <c r="A96" s="2" t="s">
        <v>65</v>
      </c>
      <c r="B96" s="2">
        <v>10</v>
      </c>
      <c r="C96" s="7">
        <f>B96/B101</f>
        <v>0.5</v>
      </c>
    </row>
    <row r="97" spans="1:3" x14ac:dyDescent="0.3">
      <c r="A97" s="2" t="s">
        <v>43</v>
      </c>
      <c r="B97" s="2">
        <v>10</v>
      </c>
      <c r="C97" s="7">
        <f>B97/B101</f>
        <v>0.5</v>
      </c>
    </row>
    <row r="98" spans="1:3" x14ac:dyDescent="0.3">
      <c r="A98" s="2" t="s">
        <v>76</v>
      </c>
      <c r="B98" s="2">
        <v>0</v>
      </c>
      <c r="C98" s="7">
        <f>B98/B101</f>
        <v>0</v>
      </c>
    </row>
    <row r="99" spans="1:3" x14ac:dyDescent="0.3">
      <c r="A99" s="2" t="s">
        <v>77</v>
      </c>
      <c r="B99" s="2">
        <v>0</v>
      </c>
      <c r="C99" s="7">
        <f>B99/B101</f>
        <v>0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20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11</v>
      </c>
      <c r="C104" s="7">
        <f>B104/B109</f>
        <v>0.55000000000000004</v>
      </c>
    </row>
    <row r="105" spans="1:3" x14ac:dyDescent="0.3">
      <c r="A105" s="2" t="s">
        <v>81</v>
      </c>
      <c r="B105" s="2">
        <v>8</v>
      </c>
      <c r="C105" s="7">
        <f>B105/B109</f>
        <v>0.4</v>
      </c>
    </row>
    <row r="106" spans="1:3" x14ac:dyDescent="0.3">
      <c r="A106" s="2" t="s">
        <v>44</v>
      </c>
      <c r="B106" s="2">
        <v>1</v>
      </c>
      <c r="C106" s="7">
        <f>B106/B109</f>
        <v>0.05</v>
      </c>
    </row>
    <row r="107" spans="1:3" x14ac:dyDescent="0.3">
      <c r="A107" s="2" t="s">
        <v>83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20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16</v>
      </c>
      <c r="C112" s="7">
        <f>B112/B117</f>
        <v>0.8</v>
      </c>
    </row>
    <row r="113" spans="1:3" x14ac:dyDescent="0.3">
      <c r="A113" s="2" t="s">
        <v>43</v>
      </c>
      <c r="B113" s="2">
        <v>4</v>
      </c>
      <c r="C113" s="7">
        <f>B113/B117</f>
        <v>0.2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20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3</v>
      </c>
      <c r="C120" s="7">
        <f>B120/B125</f>
        <v>0.15</v>
      </c>
    </row>
    <row r="121" spans="1:3" x14ac:dyDescent="0.3">
      <c r="A121" s="2" t="s">
        <v>54</v>
      </c>
      <c r="B121" s="2">
        <v>11</v>
      </c>
      <c r="C121" s="7">
        <f>B121/B125</f>
        <v>0.55000000000000004</v>
      </c>
    </row>
    <row r="122" spans="1:3" x14ac:dyDescent="0.3">
      <c r="A122" s="2" t="s">
        <v>44</v>
      </c>
      <c r="B122" s="2">
        <v>6</v>
      </c>
      <c r="C122" s="7">
        <f>B122/B125</f>
        <v>0.3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20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0</v>
      </c>
      <c r="C130" s="7">
        <f>B130/B135</f>
        <v>0</v>
      </c>
    </row>
    <row r="131" spans="1:3" x14ac:dyDescent="0.3">
      <c r="A131" s="2" t="s">
        <v>86</v>
      </c>
      <c r="B131" s="2">
        <v>9</v>
      </c>
      <c r="C131" s="7">
        <f>B131/B135</f>
        <v>0.45</v>
      </c>
    </row>
    <row r="132" spans="1:3" x14ac:dyDescent="0.3">
      <c r="A132" s="2" t="s">
        <v>44</v>
      </c>
      <c r="B132" s="2">
        <v>11</v>
      </c>
      <c r="C132" s="7">
        <f>B132/B135</f>
        <v>0.55000000000000004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20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6</v>
      </c>
      <c r="C138" s="7">
        <f>B138/B145</f>
        <v>0.1276595744680851</v>
      </c>
    </row>
    <row r="139" spans="1:3" x14ac:dyDescent="0.3">
      <c r="A139" s="2" t="s">
        <v>2</v>
      </c>
      <c r="B139" s="2">
        <v>9</v>
      </c>
      <c r="C139" s="7">
        <f>B139/B145</f>
        <v>0.19148936170212766</v>
      </c>
    </row>
    <row r="140" spans="1:3" x14ac:dyDescent="0.3">
      <c r="A140" s="2" t="s">
        <v>3</v>
      </c>
      <c r="B140" s="2">
        <v>8</v>
      </c>
      <c r="C140" s="7">
        <f>B140/B145</f>
        <v>0.1702127659574468</v>
      </c>
    </row>
    <row r="141" spans="1:3" x14ac:dyDescent="0.3">
      <c r="A141" s="2" t="s">
        <v>4</v>
      </c>
      <c r="B141" s="2">
        <v>7</v>
      </c>
      <c r="C141" s="7">
        <f>B141/B145</f>
        <v>0.14893617021276595</v>
      </c>
    </row>
    <row r="142" spans="1:3" x14ac:dyDescent="0.3">
      <c r="A142" s="2" t="s">
        <v>5</v>
      </c>
      <c r="B142" s="2">
        <v>6</v>
      </c>
      <c r="C142" s="7">
        <f>B142/B145</f>
        <v>0.1276595744680851</v>
      </c>
    </row>
    <row r="143" spans="1:3" x14ac:dyDescent="0.3">
      <c r="A143" s="2" t="s">
        <v>6</v>
      </c>
      <c r="B143" s="2">
        <v>10</v>
      </c>
      <c r="C143" s="7">
        <f>B143/B145</f>
        <v>0.21276595744680851</v>
      </c>
    </row>
    <row r="144" spans="1:3" x14ac:dyDescent="0.3">
      <c r="A144" s="2" t="s">
        <v>7</v>
      </c>
      <c r="B144" s="2">
        <v>1</v>
      </c>
      <c r="C144" s="7">
        <f>B144/B145</f>
        <v>2.1276595744680851E-2</v>
      </c>
    </row>
    <row r="145" spans="1:3" x14ac:dyDescent="0.3">
      <c r="A145" s="6" t="s">
        <v>99</v>
      </c>
      <c r="B145" s="6">
        <f>SUM(B138:B144)</f>
        <v>47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1</v>
      </c>
      <c r="C148" s="7">
        <f>B148/B162</f>
        <v>1.0752688172043012E-2</v>
      </c>
    </row>
    <row r="149" spans="1:3" x14ac:dyDescent="0.3">
      <c r="A149" s="2" t="s">
        <v>9</v>
      </c>
      <c r="B149" s="2">
        <v>12</v>
      </c>
      <c r="C149" s="7">
        <f>B149/B162</f>
        <v>0.12903225806451613</v>
      </c>
    </row>
    <row r="150" spans="1:3" x14ac:dyDescent="0.3">
      <c r="A150" s="2" t="s">
        <v>10</v>
      </c>
      <c r="B150" s="2">
        <v>8</v>
      </c>
      <c r="C150" s="7">
        <f>B150/B162</f>
        <v>8.6021505376344093E-2</v>
      </c>
    </row>
    <row r="151" spans="1:3" x14ac:dyDescent="0.3">
      <c r="A151" s="2" t="s">
        <v>11</v>
      </c>
      <c r="B151" s="2">
        <v>5</v>
      </c>
      <c r="C151" s="7">
        <f>B151/B162</f>
        <v>5.3763440860215055E-2</v>
      </c>
    </row>
    <row r="152" spans="1:3" x14ac:dyDescent="0.3">
      <c r="A152" s="2" t="s">
        <v>12</v>
      </c>
      <c r="B152" s="2">
        <v>2</v>
      </c>
      <c r="C152" s="7">
        <f>B152/B162</f>
        <v>2.1505376344086023E-2</v>
      </c>
    </row>
    <row r="153" spans="1:3" x14ac:dyDescent="0.3">
      <c r="A153" s="2" t="s">
        <v>13</v>
      </c>
      <c r="B153" s="2">
        <v>9</v>
      </c>
      <c r="C153" s="7">
        <f>B153/B162</f>
        <v>9.6774193548387094E-2</v>
      </c>
    </row>
    <row r="154" spans="1:3" x14ac:dyDescent="0.3">
      <c r="A154" s="2" t="s">
        <v>14</v>
      </c>
      <c r="B154" s="2">
        <v>18</v>
      </c>
      <c r="C154" s="7">
        <f>B154/B162</f>
        <v>0.19354838709677419</v>
      </c>
    </row>
    <row r="155" spans="1:3" x14ac:dyDescent="0.3">
      <c r="A155" s="2" t="s">
        <v>15</v>
      </c>
      <c r="B155" s="2">
        <v>2</v>
      </c>
      <c r="C155" s="7">
        <f>B155/B162</f>
        <v>2.1505376344086023E-2</v>
      </c>
    </row>
    <row r="156" spans="1:3" x14ac:dyDescent="0.3">
      <c r="A156" s="2" t="s">
        <v>16</v>
      </c>
      <c r="B156" s="2">
        <v>12</v>
      </c>
      <c r="C156" s="7">
        <f>B156/B162</f>
        <v>0.12903225806451613</v>
      </c>
    </row>
    <row r="157" spans="1:3" x14ac:dyDescent="0.3">
      <c r="A157" s="2" t="s">
        <v>17</v>
      </c>
      <c r="B157" s="2">
        <v>5</v>
      </c>
      <c r="C157" s="7">
        <f>B157/B162</f>
        <v>5.3763440860215055E-2</v>
      </c>
    </row>
    <row r="158" spans="1:3" x14ac:dyDescent="0.3">
      <c r="A158" s="2" t="s">
        <v>18</v>
      </c>
      <c r="B158" s="2">
        <v>14</v>
      </c>
      <c r="C158" s="7">
        <f>B158/B162</f>
        <v>0.15053763440860216</v>
      </c>
    </row>
    <row r="159" spans="1:3" x14ac:dyDescent="0.3">
      <c r="A159" s="2" t="s">
        <v>19</v>
      </c>
      <c r="B159" s="2">
        <v>0</v>
      </c>
      <c r="C159" s="7">
        <f>B159/B162</f>
        <v>0</v>
      </c>
    </row>
    <row r="160" spans="1:3" x14ac:dyDescent="0.3">
      <c r="A160" s="2" t="s">
        <v>20</v>
      </c>
      <c r="B160" s="2">
        <v>5</v>
      </c>
      <c r="C160" s="7">
        <f>B160/B162</f>
        <v>5.3763440860215055E-2</v>
      </c>
    </row>
    <row r="161" spans="1:3" x14ac:dyDescent="0.3">
      <c r="A161" s="2" t="s">
        <v>7</v>
      </c>
      <c r="B161" s="2"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93</v>
      </c>
      <c r="C162" s="9">
        <f>SUM(C148:C161)</f>
        <v>0.99999999999999978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9</v>
      </c>
      <c r="C165" s="7">
        <f>B165/B167</f>
        <v>0.45</v>
      </c>
    </row>
    <row r="166" spans="1:3" x14ac:dyDescent="0.3">
      <c r="A166" s="2" t="s">
        <v>94</v>
      </c>
      <c r="B166" s="2">
        <v>11</v>
      </c>
      <c r="C166" s="7">
        <f>B166/B167</f>
        <v>0.55000000000000004</v>
      </c>
    </row>
    <row r="167" spans="1:3" x14ac:dyDescent="0.3">
      <c r="A167" s="6" t="s">
        <v>99</v>
      </c>
      <c r="B167" s="6">
        <f>SUM(B165:B166)</f>
        <v>20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12</v>
      </c>
      <c r="C170" s="7">
        <v>0.09</v>
      </c>
    </row>
    <row r="171" spans="1:3" x14ac:dyDescent="0.3">
      <c r="A171" s="2" t="s">
        <v>98</v>
      </c>
      <c r="B171" s="2">
        <v>8</v>
      </c>
      <c r="C171" s="7">
        <f>B171/B172</f>
        <v>0.4</v>
      </c>
    </row>
    <row r="172" spans="1:3" x14ac:dyDescent="0.3">
      <c r="A172" s="6" t="s">
        <v>99</v>
      </c>
      <c r="B172" s="6">
        <f>SUM(B170:B171)</f>
        <v>20</v>
      </c>
      <c r="C172" s="9">
        <f>SUM(C170:C171)</f>
        <v>0.49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activeCell="A2" sqref="A2:I2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110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4</v>
      </c>
      <c r="C6" s="7">
        <f>B6/B11</f>
        <v>0.5</v>
      </c>
    </row>
    <row r="7" spans="1:9" x14ac:dyDescent="0.3">
      <c r="A7" s="2" t="s">
        <v>43</v>
      </c>
      <c r="B7" s="2">
        <v>4</v>
      </c>
      <c r="C7" s="7">
        <f>B7/B11</f>
        <v>0.5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8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5</v>
      </c>
      <c r="C14" s="7">
        <f>B14/B19</f>
        <v>0.625</v>
      </c>
    </row>
    <row r="15" spans="1:9" x14ac:dyDescent="0.3">
      <c r="A15" s="2" t="s">
        <v>48</v>
      </c>
      <c r="B15" s="2">
        <v>3</v>
      </c>
      <c r="C15" s="7">
        <f>B15/B19</f>
        <v>0.375</v>
      </c>
    </row>
    <row r="16" spans="1:9" x14ac:dyDescent="0.3">
      <c r="A16" s="2" t="s">
        <v>49</v>
      </c>
      <c r="B16" s="2">
        <v>0</v>
      </c>
      <c r="C16" s="7">
        <f>B16/B19</f>
        <v>0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8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5</v>
      </c>
      <c r="C24" s="7">
        <f>B24/B29</f>
        <v>0.625</v>
      </c>
      <c r="D24" s="4"/>
    </row>
    <row r="25" spans="1:4" x14ac:dyDescent="0.3">
      <c r="A25" s="2" t="s">
        <v>43</v>
      </c>
      <c r="B25" s="2">
        <v>3</v>
      </c>
      <c r="C25" s="7">
        <f>B25/B29</f>
        <v>0.375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8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5</v>
      </c>
      <c r="C32" s="7">
        <f>B32/B37</f>
        <v>0.625</v>
      </c>
    </row>
    <row r="33" spans="1:4" x14ac:dyDescent="0.3">
      <c r="A33" s="2" t="s">
        <v>43</v>
      </c>
      <c r="B33" s="2">
        <v>3</v>
      </c>
      <c r="C33" s="7">
        <f>B33/B37</f>
        <v>0.375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45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8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5</v>
      </c>
      <c r="C40" s="7">
        <f>B40/B45</f>
        <v>0.625</v>
      </c>
    </row>
    <row r="41" spans="1:4" x14ac:dyDescent="0.3">
      <c r="A41" s="2" t="s">
        <v>43</v>
      </c>
      <c r="B41" s="2">
        <v>2</v>
      </c>
      <c r="C41" s="7">
        <f>B41/B45</f>
        <v>0.25</v>
      </c>
    </row>
    <row r="42" spans="1:4" x14ac:dyDescent="0.3">
      <c r="A42" s="2" t="s">
        <v>44</v>
      </c>
      <c r="B42" s="2">
        <v>1</v>
      </c>
      <c r="C42" s="7">
        <f>B42/B45</f>
        <v>0.125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8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4</v>
      </c>
      <c r="C48" s="7">
        <f>B48/B53</f>
        <v>0.5</v>
      </c>
    </row>
    <row r="49" spans="1:13" x14ac:dyDescent="0.3">
      <c r="A49" s="2" t="s">
        <v>43</v>
      </c>
      <c r="B49" s="2">
        <v>3</v>
      </c>
      <c r="C49" s="7">
        <f>B49/B53</f>
        <v>0.375</v>
      </c>
    </row>
    <row r="50" spans="1:13" x14ac:dyDescent="0.3">
      <c r="A50" s="2" t="s">
        <v>44</v>
      </c>
      <c r="B50" s="2">
        <v>1</v>
      </c>
      <c r="C50" s="7">
        <f>B50/B53</f>
        <v>0.125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8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4</v>
      </c>
      <c r="C56" s="7">
        <f>B56/B61</f>
        <v>0.5</v>
      </c>
    </row>
    <row r="57" spans="1:13" x14ac:dyDescent="0.3">
      <c r="A57" s="2" t="s">
        <v>62</v>
      </c>
      <c r="B57" s="2">
        <v>4</v>
      </c>
      <c r="C57" s="7">
        <f>B57/B61</f>
        <v>0.5</v>
      </c>
    </row>
    <row r="58" spans="1:13" x14ac:dyDescent="0.3">
      <c r="A58" s="2" t="s">
        <v>63</v>
      </c>
      <c r="B58" s="2">
        <v>0</v>
      </c>
      <c r="C58" s="7">
        <f>B58/B61</f>
        <v>0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8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3</v>
      </c>
      <c r="C64" s="7">
        <f>B64/B69</f>
        <v>0.375</v>
      </c>
    </row>
    <row r="65" spans="1:4" x14ac:dyDescent="0.3">
      <c r="A65" s="2" t="s">
        <v>43</v>
      </c>
      <c r="B65" s="2">
        <v>5</v>
      </c>
      <c r="C65" s="7">
        <f>B65/B69</f>
        <v>0.625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8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2</v>
      </c>
      <c r="C72" s="7">
        <f>B72/B77</f>
        <v>0.25</v>
      </c>
    </row>
    <row r="73" spans="1:4" x14ac:dyDescent="0.3">
      <c r="A73" s="2" t="s">
        <v>43</v>
      </c>
      <c r="B73" s="2">
        <v>6</v>
      </c>
      <c r="C73" s="7">
        <f>B73/B77</f>
        <v>0.75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8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3</v>
      </c>
      <c r="C80" s="7">
        <f>B80/B85</f>
        <v>0.375</v>
      </c>
    </row>
    <row r="81" spans="1:3" x14ac:dyDescent="0.3">
      <c r="A81" s="2" t="s">
        <v>43</v>
      </c>
      <c r="B81" s="2">
        <v>4</v>
      </c>
      <c r="C81" s="7">
        <f>B81/B85</f>
        <v>0.5</v>
      </c>
    </row>
    <row r="82" spans="1:3" x14ac:dyDescent="0.3">
      <c r="A82" s="2" t="s">
        <v>44</v>
      </c>
      <c r="B82" s="2">
        <v>1</v>
      </c>
      <c r="C82" s="7">
        <f>B82/B85</f>
        <v>0.125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8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4</v>
      </c>
      <c r="C88" s="7">
        <f>B88/B93</f>
        <v>0.5</v>
      </c>
    </row>
    <row r="89" spans="1:3" x14ac:dyDescent="0.3">
      <c r="A89" s="2" t="s">
        <v>72</v>
      </c>
      <c r="B89" s="2">
        <v>3</v>
      </c>
      <c r="C89" s="7">
        <f>B89/B93</f>
        <v>0.375</v>
      </c>
    </row>
    <row r="90" spans="1:3" x14ac:dyDescent="0.3">
      <c r="A90" s="2" t="s">
        <v>73</v>
      </c>
      <c r="B90" s="2">
        <v>1</v>
      </c>
      <c r="C90" s="7">
        <f>B90/B93</f>
        <v>0.125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8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67</v>
      </c>
    </row>
    <row r="96" spans="1:3" x14ac:dyDescent="0.3">
      <c r="A96" s="2" t="s">
        <v>65</v>
      </c>
      <c r="B96" s="2">
        <v>3</v>
      </c>
      <c r="C96" s="7">
        <f>B96/B101</f>
        <v>0.375</v>
      </c>
    </row>
    <row r="97" spans="1:3" x14ac:dyDescent="0.3">
      <c r="A97" s="2" t="s">
        <v>43</v>
      </c>
      <c r="B97" s="2">
        <v>3</v>
      </c>
      <c r="C97" s="7">
        <f>B97/B101</f>
        <v>0.375</v>
      </c>
    </row>
    <row r="98" spans="1:3" x14ac:dyDescent="0.3">
      <c r="A98" s="2" t="s">
        <v>76</v>
      </c>
      <c r="B98" s="2">
        <v>1</v>
      </c>
      <c r="C98" s="7">
        <f>B98/B101</f>
        <v>0.125</v>
      </c>
    </row>
    <row r="99" spans="1:3" x14ac:dyDescent="0.3">
      <c r="A99" s="2" t="s">
        <v>77</v>
      </c>
      <c r="B99" s="2">
        <v>1</v>
      </c>
      <c r="C99" s="7">
        <f>B99/B101</f>
        <v>0.125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8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3</v>
      </c>
      <c r="C104" s="7">
        <f>B104/B109</f>
        <v>0.375</v>
      </c>
    </row>
    <row r="105" spans="1:3" x14ac:dyDescent="0.3">
      <c r="A105" s="2" t="s">
        <v>81</v>
      </c>
      <c r="B105" s="2">
        <v>3</v>
      </c>
      <c r="C105" s="7">
        <f>B105/B109</f>
        <v>0.375</v>
      </c>
    </row>
    <row r="106" spans="1:3" x14ac:dyDescent="0.3">
      <c r="A106" s="2" t="s">
        <v>44</v>
      </c>
      <c r="B106" s="2">
        <v>1</v>
      </c>
      <c r="C106" s="7">
        <f>B106/B109</f>
        <v>0.125</v>
      </c>
    </row>
    <row r="107" spans="1:3" x14ac:dyDescent="0.3">
      <c r="A107" s="2" t="s">
        <v>83</v>
      </c>
      <c r="B107" s="2">
        <v>1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8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3</v>
      </c>
      <c r="C112" s="7">
        <f>B112/B117</f>
        <v>0.375</v>
      </c>
    </row>
    <row r="113" spans="1:3" x14ac:dyDescent="0.3">
      <c r="A113" s="2" t="s">
        <v>43</v>
      </c>
      <c r="B113" s="2">
        <v>5</v>
      </c>
      <c r="C113" s="7">
        <f>B113/B117</f>
        <v>0.625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8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2</v>
      </c>
      <c r="C120" s="7">
        <f>B120/B125</f>
        <v>0.25</v>
      </c>
    </row>
    <row r="121" spans="1:3" x14ac:dyDescent="0.3">
      <c r="A121" s="2" t="s">
        <v>54</v>
      </c>
      <c r="B121" s="2">
        <v>5</v>
      </c>
      <c r="C121" s="7">
        <f>B121/B125</f>
        <v>0.625</v>
      </c>
    </row>
    <row r="122" spans="1:3" x14ac:dyDescent="0.3">
      <c r="A122" s="2" t="s">
        <v>44</v>
      </c>
      <c r="B122" s="2">
        <v>1</v>
      </c>
      <c r="C122" s="7">
        <f>B122/B125</f>
        <v>0.125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8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6</v>
      </c>
      <c r="C130" s="7">
        <f>B130/B135</f>
        <v>0.75</v>
      </c>
    </row>
    <row r="131" spans="1:3" x14ac:dyDescent="0.3">
      <c r="A131" s="2" t="s">
        <v>86</v>
      </c>
      <c r="B131" s="2">
        <v>2</v>
      </c>
      <c r="C131" s="7">
        <f>B131/B135</f>
        <v>0.25</v>
      </c>
    </row>
    <row r="132" spans="1:3" x14ac:dyDescent="0.3">
      <c r="A132" s="2" t="s">
        <v>44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8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5</v>
      </c>
      <c r="C138" s="7">
        <f>B138/B145</f>
        <v>0.21739130434782608</v>
      </c>
    </row>
    <row r="139" spans="1:3" x14ac:dyDescent="0.3">
      <c r="A139" s="2" t="s">
        <v>2</v>
      </c>
      <c r="B139" s="2">
        <v>5</v>
      </c>
      <c r="C139" s="7">
        <f>B139/B145</f>
        <v>0.21739130434782608</v>
      </c>
    </row>
    <row r="140" spans="1:3" x14ac:dyDescent="0.3">
      <c r="A140" s="2" t="s">
        <v>3</v>
      </c>
      <c r="B140" s="2">
        <v>4</v>
      </c>
      <c r="C140" s="7">
        <f>B140/B145</f>
        <v>0.17391304347826086</v>
      </c>
    </row>
    <row r="141" spans="1:3" x14ac:dyDescent="0.3">
      <c r="A141" s="2" t="s">
        <v>4</v>
      </c>
      <c r="B141" s="2">
        <v>2</v>
      </c>
      <c r="C141" s="7">
        <f>B141/B145</f>
        <v>8.6956521739130432E-2</v>
      </c>
    </row>
    <row r="142" spans="1:3" x14ac:dyDescent="0.3">
      <c r="A142" s="2" t="s">
        <v>5</v>
      </c>
      <c r="B142" s="2">
        <v>4</v>
      </c>
      <c r="C142" s="7">
        <f>B142/B145</f>
        <v>0.17391304347826086</v>
      </c>
    </row>
    <row r="143" spans="1:3" x14ac:dyDescent="0.3">
      <c r="A143" s="2" t="s">
        <v>6</v>
      </c>
      <c r="B143" s="2">
        <v>2</v>
      </c>
      <c r="C143" s="7">
        <f>B143/B145</f>
        <v>8.6956521739130432E-2</v>
      </c>
    </row>
    <row r="144" spans="1:3" x14ac:dyDescent="0.3">
      <c r="A144" s="2" t="s">
        <v>7</v>
      </c>
      <c r="B144" s="2">
        <v>1</v>
      </c>
      <c r="C144" s="7">
        <f>B144/B145</f>
        <v>4.3478260869565216E-2</v>
      </c>
    </row>
    <row r="145" spans="1:3" x14ac:dyDescent="0.3">
      <c r="A145" s="6" t="s">
        <v>99</v>
      </c>
      <c r="B145" s="6">
        <f>SUM(B138:B144)</f>
        <v>23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4</v>
      </c>
      <c r="C148" s="7">
        <f>B148/B162</f>
        <v>0.1111111111111111</v>
      </c>
    </row>
    <row r="149" spans="1:3" x14ac:dyDescent="0.3">
      <c r="A149" s="2" t="s">
        <v>9</v>
      </c>
      <c r="B149" s="2">
        <v>4</v>
      </c>
      <c r="C149" s="7">
        <f>B149/B162</f>
        <v>0.1111111111111111</v>
      </c>
    </row>
    <row r="150" spans="1:3" x14ac:dyDescent="0.3">
      <c r="A150" s="2" t="s">
        <v>10</v>
      </c>
      <c r="B150" s="2">
        <v>0</v>
      </c>
      <c r="C150" s="7">
        <f>B150/B162</f>
        <v>0</v>
      </c>
    </row>
    <row r="151" spans="1:3" x14ac:dyDescent="0.3">
      <c r="A151" s="2" t="s">
        <v>11</v>
      </c>
      <c r="B151" s="2">
        <v>6</v>
      </c>
      <c r="C151" s="7">
        <f>B151/B162</f>
        <v>0.16666666666666666</v>
      </c>
    </row>
    <row r="152" spans="1:3" x14ac:dyDescent="0.3">
      <c r="A152" s="2" t="s">
        <v>12</v>
      </c>
      <c r="B152" s="2">
        <v>1</v>
      </c>
      <c r="C152" s="7">
        <f>B152/B162</f>
        <v>2.7777777777777776E-2</v>
      </c>
    </row>
    <row r="153" spans="1:3" x14ac:dyDescent="0.3">
      <c r="A153" s="2" t="s">
        <v>13</v>
      </c>
      <c r="B153" s="2">
        <v>3</v>
      </c>
      <c r="C153" s="7">
        <f>B153/B162</f>
        <v>8.3333333333333329E-2</v>
      </c>
    </row>
    <row r="154" spans="1:3" x14ac:dyDescent="0.3">
      <c r="A154" s="2" t="s">
        <v>14</v>
      </c>
      <c r="B154" s="2">
        <v>8</v>
      </c>
      <c r="C154" s="7">
        <f>B154/B162</f>
        <v>0.22222222222222221</v>
      </c>
    </row>
    <row r="155" spans="1:3" x14ac:dyDescent="0.3">
      <c r="A155" s="2" t="s">
        <v>15</v>
      </c>
      <c r="B155" s="2">
        <v>0</v>
      </c>
      <c r="C155" s="7">
        <f>B155/B162</f>
        <v>0</v>
      </c>
    </row>
    <row r="156" spans="1:3" x14ac:dyDescent="0.3">
      <c r="A156" s="2" t="s">
        <v>16</v>
      </c>
      <c r="B156" s="2">
        <v>2</v>
      </c>
      <c r="C156" s="7">
        <f>B156/B162</f>
        <v>5.5555555555555552E-2</v>
      </c>
    </row>
    <row r="157" spans="1:3" x14ac:dyDescent="0.3">
      <c r="A157" s="2" t="s">
        <v>17</v>
      </c>
      <c r="B157" s="2">
        <v>1</v>
      </c>
      <c r="C157" s="7">
        <f>B157/B162</f>
        <v>2.7777777777777776E-2</v>
      </c>
    </row>
    <row r="158" spans="1:3" x14ac:dyDescent="0.3">
      <c r="A158" s="2" t="s">
        <v>18</v>
      </c>
      <c r="B158" s="2">
        <v>7</v>
      </c>
      <c r="C158" s="7">
        <f>B158/B162</f>
        <v>0.19444444444444445</v>
      </c>
    </row>
    <row r="159" spans="1:3" x14ac:dyDescent="0.3">
      <c r="A159" s="2" t="s">
        <v>19</v>
      </c>
      <c r="B159" s="2">
        <v>0</v>
      </c>
      <c r="C159" s="7">
        <f>B159/B162</f>
        <v>0</v>
      </c>
    </row>
    <row r="160" spans="1:3" x14ac:dyDescent="0.3">
      <c r="A160" s="2" t="s">
        <v>20</v>
      </c>
      <c r="B160" s="2">
        <v>0</v>
      </c>
      <c r="C160" s="7">
        <f>B160/B162</f>
        <v>0</v>
      </c>
    </row>
    <row r="161" spans="1:3" x14ac:dyDescent="0.3">
      <c r="A161" s="2" t="s">
        <v>7</v>
      </c>
      <c r="B161" s="2"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36</v>
      </c>
      <c r="C162" s="9">
        <f>SUM(C148:C161)</f>
        <v>0.99999999999999989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7</v>
      </c>
      <c r="C165" s="7">
        <f>B165/B167</f>
        <v>0.875</v>
      </c>
    </row>
    <row r="166" spans="1:3" x14ac:dyDescent="0.3">
      <c r="A166" s="2" t="s">
        <v>94</v>
      </c>
      <c r="B166" s="2">
        <v>1</v>
      </c>
      <c r="C166" s="7">
        <f>B166/B167</f>
        <v>0.125</v>
      </c>
    </row>
    <row r="167" spans="1:3" x14ac:dyDescent="0.3">
      <c r="A167" s="6" t="s">
        <v>99</v>
      </c>
      <c r="B167" s="6">
        <f>SUM(B165:B166)</f>
        <v>8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7</v>
      </c>
      <c r="C170" s="7">
        <f>B170/B172</f>
        <v>0.875</v>
      </c>
    </row>
    <row r="171" spans="1:3" x14ac:dyDescent="0.3">
      <c r="A171" s="2" t="s">
        <v>98</v>
      </c>
      <c r="B171" s="2">
        <v>1</v>
      </c>
      <c r="C171" s="7">
        <f>B171/B172</f>
        <v>0.125</v>
      </c>
    </row>
    <row r="172" spans="1:3" x14ac:dyDescent="0.3">
      <c r="A172" s="6" t="s">
        <v>99</v>
      </c>
      <c r="B172" s="6">
        <f>SUM(B170:B171)</f>
        <v>8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109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1</v>
      </c>
      <c r="C6" s="7">
        <f>B6/B11</f>
        <v>0.5</v>
      </c>
    </row>
    <row r="7" spans="1:9" x14ac:dyDescent="0.3">
      <c r="A7" s="2" t="s">
        <v>43</v>
      </c>
      <c r="B7" s="2">
        <v>1</v>
      </c>
      <c r="C7" s="7">
        <f>B7/B11</f>
        <v>0.5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0</v>
      </c>
      <c r="C14" s="7">
        <f>B14/B19</f>
        <v>0</v>
      </c>
    </row>
    <row r="15" spans="1:9" x14ac:dyDescent="0.3">
      <c r="A15" s="2" t="s">
        <v>48</v>
      </c>
      <c r="B15" s="2">
        <v>2</v>
      </c>
      <c r="C15" s="7">
        <f>B15/B19</f>
        <v>1</v>
      </c>
    </row>
    <row r="16" spans="1:9" x14ac:dyDescent="0.3">
      <c r="A16" s="2" t="s">
        <v>49</v>
      </c>
      <c r="B16" s="2">
        <v>0</v>
      </c>
      <c r="C16" s="7">
        <f>B16/B19</f>
        <v>0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1</v>
      </c>
      <c r="C24" s="7">
        <f>B24/B29</f>
        <v>0.5</v>
      </c>
      <c r="D24" s="4"/>
    </row>
    <row r="25" spans="1:4" x14ac:dyDescent="0.3">
      <c r="A25" s="2" t="s">
        <v>43</v>
      </c>
      <c r="B25" s="2">
        <v>1</v>
      </c>
      <c r="C25" s="7">
        <f>B25/B29</f>
        <v>0.5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2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1</v>
      </c>
      <c r="C32" s="7">
        <f>B32/B37</f>
        <v>0.5</v>
      </c>
    </row>
    <row r="33" spans="1:4" x14ac:dyDescent="0.3">
      <c r="A33" s="2" t="s">
        <v>43</v>
      </c>
      <c r="B33" s="2">
        <v>1</v>
      </c>
      <c r="C33" s="7">
        <f>B33/B37</f>
        <v>0.5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45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2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1</v>
      </c>
      <c r="C40" s="7">
        <f>B40/B45</f>
        <v>0.5</v>
      </c>
    </row>
    <row r="41" spans="1:4" x14ac:dyDescent="0.3">
      <c r="A41" s="2" t="s">
        <v>43</v>
      </c>
      <c r="B41" s="2">
        <v>1</v>
      </c>
      <c r="C41" s="7">
        <f>B41/B45</f>
        <v>0.5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1</v>
      </c>
      <c r="C48" s="7">
        <f>B48/B53</f>
        <v>0.5</v>
      </c>
    </row>
    <row r="49" spans="1:13" x14ac:dyDescent="0.3">
      <c r="A49" s="2" t="s">
        <v>43</v>
      </c>
      <c r="B49" s="2">
        <v>1</v>
      </c>
      <c r="C49" s="7">
        <f>B49/B53</f>
        <v>0.5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2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1</v>
      </c>
      <c r="C56" s="7">
        <f>B56/B61</f>
        <v>0.5</v>
      </c>
    </row>
    <row r="57" spans="1:13" x14ac:dyDescent="0.3">
      <c r="A57" s="2" t="s">
        <v>62</v>
      </c>
      <c r="B57" s="2">
        <v>1</v>
      </c>
      <c r="C57" s="7">
        <f>B57/B61</f>
        <v>0.5</v>
      </c>
    </row>
    <row r="58" spans="1:13" x14ac:dyDescent="0.3">
      <c r="A58" s="2" t="s">
        <v>63</v>
      </c>
      <c r="B58" s="2">
        <v>0</v>
      </c>
      <c r="C58" s="7">
        <f>B58/B61</f>
        <v>0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2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2</v>
      </c>
      <c r="C64" s="7">
        <f>B64/B69</f>
        <v>1</v>
      </c>
    </row>
    <row r="65" spans="1:4" x14ac:dyDescent="0.3">
      <c r="A65" s="2" t="s">
        <v>43</v>
      </c>
      <c r="B65" s="2">
        <v>0</v>
      </c>
      <c r="C65" s="7">
        <f>B65/B69</f>
        <v>0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2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2</v>
      </c>
      <c r="C72" s="7">
        <f>B72/B77</f>
        <v>1</v>
      </c>
    </row>
    <row r="73" spans="1:4" x14ac:dyDescent="0.3">
      <c r="A73" s="2" t="s">
        <v>43</v>
      </c>
      <c r="B73" s="2">
        <v>0</v>
      </c>
      <c r="C73" s="7">
        <f>B73/B77</f>
        <v>0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2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2</v>
      </c>
      <c r="C80" s="7">
        <f>B80/B85</f>
        <v>1</v>
      </c>
    </row>
    <row r="81" spans="1:3" x14ac:dyDescent="0.3">
      <c r="A81" s="2" t="s">
        <v>43</v>
      </c>
      <c r="B81" s="2">
        <v>0</v>
      </c>
      <c r="C81" s="7">
        <f>B81/B85</f>
        <v>0</v>
      </c>
    </row>
    <row r="82" spans="1:3" x14ac:dyDescent="0.3">
      <c r="A82" s="2" t="s">
        <v>44</v>
      </c>
      <c r="B82" s="2">
        <v>0</v>
      </c>
      <c r="C82" s="7">
        <f>B82/B85</f>
        <v>0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2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1</v>
      </c>
      <c r="C88" s="7">
        <f>B88/B93</f>
        <v>0.5</v>
      </c>
    </row>
    <row r="89" spans="1:3" x14ac:dyDescent="0.3">
      <c r="A89" s="2" t="s">
        <v>72</v>
      </c>
      <c r="B89" s="2">
        <v>1</v>
      </c>
      <c r="C89" s="7">
        <f>B89/B93</f>
        <v>0.5</v>
      </c>
    </row>
    <row r="90" spans="1:3" x14ac:dyDescent="0.3">
      <c r="A90" s="2" t="s">
        <v>73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67</v>
      </c>
    </row>
    <row r="96" spans="1:3" x14ac:dyDescent="0.3">
      <c r="A96" s="2" t="s">
        <v>65</v>
      </c>
      <c r="B96" s="2">
        <v>2</v>
      </c>
      <c r="C96" s="7">
        <f>B96/B101</f>
        <v>1</v>
      </c>
    </row>
    <row r="97" spans="1:3" x14ac:dyDescent="0.3">
      <c r="A97" s="2" t="s">
        <v>43</v>
      </c>
      <c r="B97" s="2">
        <v>0</v>
      </c>
      <c r="C97" s="7">
        <f>B97/B101</f>
        <v>0</v>
      </c>
    </row>
    <row r="98" spans="1:3" x14ac:dyDescent="0.3">
      <c r="A98" s="2" t="s">
        <v>76</v>
      </c>
      <c r="B98" s="2">
        <v>0</v>
      </c>
      <c r="C98" s="7">
        <f>B98/B101</f>
        <v>0</v>
      </c>
    </row>
    <row r="99" spans="1:3" x14ac:dyDescent="0.3">
      <c r="A99" s="2" t="s">
        <v>77</v>
      </c>
      <c r="B99" s="2">
        <v>0</v>
      </c>
      <c r="C99" s="7">
        <f>B99/B101</f>
        <v>0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2</v>
      </c>
      <c r="C104" s="7">
        <f>B104/B109</f>
        <v>1</v>
      </c>
    </row>
    <row r="105" spans="1:3" x14ac:dyDescent="0.3">
      <c r="A105" s="2" t="s">
        <v>81</v>
      </c>
      <c r="B105" s="2">
        <v>0</v>
      </c>
      <c r="C105" s="7">
        <f>B105/B109</f>
        <v>0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83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2</v>
      </c>
      <c r="C112" s="7">
        <f>B112/B117</f>
        <v>1</v>
      </c>
    </row>
    <row r="113" spans="1:3" x14ac:dyDescent="0.3">
      <c r="A113" s="2" t="s">
        <v>43</v>
      </c>
      <c r="B113" s="2">
        <v>0</v>
      </c>
      <c r="C113" s="7">
        <f>B113/B117</f>
        <v>0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1</v>
      </c>
      <c r="C120" s="7">
        <f>B120/B125</f>
        <v>0.5</v>
      </c>
    </row>
    <row r="121" spans="1:3" x14ac:dyDescent="0.3">
      <c r="A121" s="2" t="s">
        <v>54</v>
      </c>
      <c r="B121" s="2">
        <v>0</v>
      </c>
      <c r="C121" s="7">
        <f>B121/B125</f>
        <v>0</v>
      </c>
    </row>
    <row r="122" spans="1:3" x14ac:dyDescent="0.3">
      <c r="A122" s="2" t="s">
        <v>44</v>
      </c>
      <c r="B122" s="2">
        <v>1</v>
      </c>
      <c r="C122" s="7">
        <f>B122/B125</f>
        <v>0.5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2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2</v>
      </c>
      <c r="C130" s="7">
        <f>B130/B135</f>
        <v>1</v>
      </c>
    </row>
    <row r="131" spans="1:3" x14ac:dyDescent="0.3">
      <c r="A131" s="2" t="s">
        <v>86</v>
      </c>
      <c r="B131" s="2">
        <v>0</v>
      </c>
      <c r="C131" s="7">
        <f>B131/B135</f>
        <v>0</v>
      </c>
    </row>
    <row r="132" spans="1:3" x14ac:dyDescent="0.3">
      <c r="A132" s="2" t="s">
        <v>44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1</v>
      </c>
      <c r="C138" s="7">
        <f>B138/B145</f>
        <v>0.14285714285714285</v>
      </c>
    </row>
    <row r="139" spans="1:3" x14ac:dyDescent="0.3">
      <c r="A139" s="2" t="s">
        <v>2</v>
      </c>
      <c r="B139" s="2">
        <v>2</v>
      </c>
      <c r="C139" s="7">
        <f>B139/B145</f>
        <v>0.2857142857142857</v>
      </c>
    </row>
    <row r="140" spans="1:3" x14ac:dyDescent="0.3">
      <c r="A140" s="2" t="s">
        <v>3</v>
      </c>
      <c r="B140" s="2">
        <v>2</v>
      </c>
      <c r="C140" s="7">
        <f>B140/B145</f>
        <v>0.2857142857142857</v>
      </c>
    </row>
    <row r="141" spans="1:3" x14ac:dyDescent="0.3">
      <c r="A141" s="2" t="s">
        <v>4</v>
      </c>
      <c r="B141" s="2">
        <v>1</v>
      </c>
      <c r="C141" s="7">
        <f>B141/B145</f>
        <v>0.14285714285714285</v>
      </c>
    </row>
    <row r="142" spans="1:3" x14ac:dyDescent="0.3">
      <c r="A142" s="2" t="s">
        <v>5</v>
      </c>
      <c r="B142" s="2">
        <v>1</v>
      </c>
      <c r="C142" s="7">
        <f>B142/B145</f>
        <v>0.14285714285714285</v>
      </c>
    </row>
    <row r="143" spans="1:3" x14ac:dyDescent="0.3">
      <c r="A143" s="2" t="s">
        <v>6</v>
      </c>
      <c r="B143" s="2">
        <v>0</v>
      </c>
      <c r="C143" s="7">
        <f>B143/B145</f>
        <v>0</v>
      </c>
    </row>
    <row r="144" spans="1:3" x14ac:dyDescent="0.3">
      <c r="A144" s="2" t="s">
        <v>7</v>
      </c>
      <c r="B144" s="2">
        <v>0</v>
      </c>
      <c r="C144" s="7">
        <f>B144/B145</f>
        <v>0</v>
      </c>
    </row>
    <row r="145" spans="1:3" x14ac:dyDescent="0.3">
      <c r="A145" s="6" t="s">
        <v>99</v>
      </c>
      <c r="B145" s="6">
        <f>SUM(B138:B144)</f>
        <v>7</v>
      </c>
      <c r="C145" s="9">
        <f>SUM(C138:C144)</f>
        <v>0.99999999999999978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0</v>
      </c>
      <c r="C148" s="7">
        <f>B148/B162</f>
        <v>0</v>
      </c>
    </row>
    <row r="149" spans="1:3" x14ac:dyDescent="0.3">
      <c r="A149" s="2" t="s">
        <v>9</v>
      </c>
      <c r="B149" s="2">
        <v>1</v>
      </c>
      <c r="C149" s="7">
        <f>B149/B162</f>
        <v>0.1111111111111111</v>
      </c>
    </row>
    <row r="150" spans="1:3" x14ac:dyDescent="0.3">
      <c r="A150" s="2" t="s">
        <v>10</v>
      </c>
      <c r="B150" s="2">
        <v>1</v>
      </c>
      <c r="C150" s="7">
        <f>B150/B162</f>
        <v>0.1111111111111111</v>
      </c>
    </row>
    <row r="151" spans="1:3" x14ac:dyDescent="0.3">
      <c r="A151" s="2" t="s">
        <v>11</v>
      </c>
      <c r="B151" s="2">
        <v>1</v>
      </c>
      <c r="C151" s="7">
        <f>B151/B162</f>
        <v>0.1111111111111111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1</v>
      </c>
      <c r="C153" s="7">
        <f>B153/B162</f>
        <v>0.1111111111111111</v>
      </c>
    </row>
    <row r="154" spans="1:3" x14ac:dyDescent="0.3">
      <c r="A154" s="2" t="s">
        <v>14</v>
      </c>
      <c r="B154" s="2">
        <v>2</v>
      </c>
      <c r="C154" s="7">
        <f>B154/B162</f>
        <v>0.22222222222222221</v>
      </c>
    </row>
    <row r="155" spans="1:3" x14ac:dyDescent="0.3">
      <c r="A155" s="2" t="s">
        <v>15</v>
      </c>
      <c r="B155" s="2"/>
      <c r="C155" s="7">
        <f>B155/B162</f>
        <v>0</v>
      </c>
    </row>
    <row r="156" spans="1:3" x14ac:dyDescent="0.3">
      <c r="A156" s="2" t="s">
        <v>16</v>
      </c>
      <c r="B156" s="2">
        <v>1</v>
      </c>
      <c r="C156" s="7">
        <f>B156/B162</f>
        <v>0.1111111111111111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1</v>
      </c>
      <c r="C158" s="7">
        <f>B158/B162</f>
        <v>0.1111111111111111</v>
      </c>
    </row>
    <row r="159" spans="1:3" x14ac:dyDescent="0.3">
      <c r="A159" s="2" t="s">
        <v>19</v>
      </c>
      <c r="B159" s="2"/>
      <c r="C159" s="7">
        <f>B159/B162</f>
        <v>0</v>
      </c>
    </row>
    <row r="160" spans="1:3" x14ac:dyDescent="0.3">
      <c r="A160" s="2" t="s">
        <v>20</v>
      </c>
      <c r="B160" s="2"/>
      <c r="C160" s="7">
        <f>B160/B162</f>
        <v>0</v>
      </c>
    </row>
    <row r="161" spans="1:3" x14ac:dyDescent="0.3">
      <c r="A161" s="2" t="s">
        <v>7</v>
      </c>
      <c r="B161" s="2">
        <v>1</v>
      </c>
      <c r="C161" s="7">
        <f>B161/B162</f>
        <v>0.1111111111111111</v>
      </c>
    </row>
    <row r="162" spans="1:3" x14ac:dyDescent="0.3">
      <c r="A162" s="6" t="s">
        <v>99</v>
      </c>
      <c r="B162" s="6">
        <f>SUM(B148:B161)</f>
        <v>9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</v>
      </c>
      <c r="C165" s="7">
        <f>B165/B167</f>
        <v>0.5</v>
      </c>
    </row>
    <row r="166" spans="1:3" x14ac:dyDescent="0.3">
      <c r="A166" s="2" t="s">
        <v>94</v>
      </c>
      <c r="B166" s="2">
        <v>1</v>
      </c>
      <c r="C166" s="7">
        <f>B166/B167</f>
        <v>0.5</v>
      </c>
    </row>
    <row r="167" spans="1:3" x14ac:dyDescent="0.3">
      <c r="A167" s="6" t="s">
        <v>99</v>
      </c>
      <c r="B167" s="6">
        <f>SUM(B165:B166)</f>
        <v>2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2</v>
      </c>
      <c r="C170" s="7">
        <f>B170/B172</f>
        <v>1</v>
      </c>
    </row>
    <row r="171" spans="1:3" x14ac:dyDescent="0.3">
      <c r="A171" s="2" t="s">
        <v>98</v>
      </c>
      <c r="B171" s="2">
        <v>0</v>
      </c>
      <c r="C171" s="7">
        <f>B171/B172</f>
        <v>0</v>
      </c>
    </row>
    <row r="172" spans="1:3" x14ac:dyDescent="0.3">
      <c r="A172" s="6" t="s">
        <v>99</v>
      </c>
      <c r="B172" s="6">
        <f>SUM(B170:B171)</f>
        <v>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activeCell="A2" sqref="A2:I2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108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1</v>
      </c>
      <c r="C6" s="7">
        <f>B6/B11</f>
        <v>0.16666666666666666</v>
      </c>
    </row>
    <row r="7" spans="1:9" x14ac:dyDescent="0.3">
      <c r="A7" s="2" t="s">
        <v>43</v>
      </c>
      <c r="B7" s="2">
        <v>4</v>
      </c>
      <c r="C7" s="7">
        <f>B7/B11</f>
        <v>0.66666666666666663</v>
      </c>
    </row>
    <row r="8" spans="1:9" x14ac:dyDescent="0.3">
      <c r="A8" s="2" t="s">
        <v>44</v>
      </c>
      <c r="B8" s="2">
        <v>1</v>
      </c>
      <c r="C8" s="7">
        <f>B8/B11</f>
        <v>0.16666666666666666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6</v>
      </c>
      <c r="C11" s="9">
        <f>SUM(C6:C10)</f>
        <v>0.99999999999999989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2</v>
      </c>
      <c r="C14" s="7">
        <f>B14/B19</f>
        <v>0.33333333333333331</v>
      </c>
    </row>
    <row r="15" spans="1:9" x14ac:dyDescent="0.3">
      <c r="A15" s="2" t="s">
        <v>48</v>
      </c>
      <c r="B15" s="2">
        <v>3</v>
      </c>
      <c r="C15" s="7">
        <f>B15/B19</f>
        <v>0.5</v>
      </c>
    </row>
    <row r="16" spans="1:9" x14ac:dyDescent="0.3">
      <c r="A16" s="2" t="s">
        <v>49</v>
      </c>
      <c r="B16" s="2">
        <v>1</v>
      </c>
      <c r="C16" s="7">
        <f>B16/B19</f>
        <v>0.16666666666666666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6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2</v>
      </c>
      <c r="C24" s="7">
        <f>B24/B29</f>
        <v>0.33333333333333331</v>
      </c>
      <c r="D24" s="4"/>
    </row>
    <row r="25" spans="1:4" x14ac:dyDescent="0.3">
      <c r="A25" s="2" t="s">
        <v>43</v>
      </c>
      <c r="B25" s="2">
        <v>3</v>
      </c>
      <c r="C25" s="7">
        <f>B25/B29</f>
        <v>0.5</v>
      </c>
      <c r="D25" s="4"/>
    </row>
    <row r="26" spans="1:4" x14ac:dyDescent="0.3">
      <c r="A26" s="2" t="s">
        <v>44</v>
      </c>
      <c r="B26" s="2">
        <v>1</v>
      </c>
      <c r="C26" s="7">
        <f>B26/B29</f>
        <v>0.16666666666666666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6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2</v>
      </c>
      <c r="C32" s="7">
        <f>B32/B37</f>
        <v>0.33333333333333331</v>
      </c>
    </row>
    <row r="33" spans="1:4" x14ac:dyDescent="0.3">
      <c r="A33" s="2" t="s">
        <v>43</v>
      </c>
      <c r="B33" s="2">
        <v>3</v>
      </c>
      <c r="C33" s="7">
        <f>B33/B37</f>
        <v>0.5</v>
      </c>
    </row>
    <row r="34" spans="1:4" x14ac:dyDescent="0.3">
      <c r="A34" s="2" t="s">
        <v>44</v>
      </c>
      <c r="B34" s="2">
        <v>1</v>
      </c>
      <c r="C34" s="7">
        <f>B34/B37</f>
        <v>0.16666666666666666</v>
      </c>
    </row>
    <row r="35" spans="1:4" x14ac:dyDescent="0.3">
      <c r="A35" s="2" t="s">
        <v>45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6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3</v>
      </c>
      <c r="C40" s="7">
        <f>B40/B45</f>
        <v>0.5</v>
      </c>
    </row>
    <row r="41" spans="1:4" x14ac:dyDescent="0.3">
      <c r="A41" s="2" t="s">
        <v>43</v>
      </c>
      <c r="B41" s="2">
        <v>2</v>
      </c>
      <c r="C41" s="7">
        <f>B41/B45</f>
        <v>0.33333333333333331</v>
      </c>
    </row>
    <row r="42" spans="1:4" x14ac:dyDescent="0.3">
      <c r="A42" s="2" t="s">
        <v>44</v>
      </c>
      <c r="B42" s="2">
        <v>1</v>
      </c>
      <c r="C42" s="7">
        <f>B42/B45</f>
        <v>0.16666666666666666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6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2</v>
      </c>
      <c r="C48" s="7">
        <f>B48/B53</f>
        <v>0.33333333333333331</v>
      </c>
    </row>
    <row r="49" spans="1:13" x14ac:dyDescent="0.3">
      <c r="A49" s="2" t="s">
        <v>43</v>
      </c>
      <c r="B49" s="2">
        <v>3</v>
      </c>
      <c r="C49" s="7">
        <f>B49/B53</f>
        <v>0.5</v>
      </c>
    </row>
    <row r="50" spans="1:13" x14ac:dyDescent="0.3">
      <c r="A50" s="2" t="s">
        <v>44</v>
      </c>
      <c r="B50" s="2">
        <v>1</v>
      </c>
      <c r="C50" s="7">
        <f>B50/B53</f>
        <v>0.16666666666666666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6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2</v>
      </c>
      <c r="C56" s="7">
        <f>B56/B61</f>
        <v>0.33333333333333331</v>
      </c>
    </row>
    <row r="57" spans="1:13" x14ac:dyDescent="0.3">
      <c r="A57" s="2" t="s">
        <v>62</v>
      </c>
      <c r="B57" s="2">
        <v>4</v>
      </c>
      <c r="C57" s="7">
        <f>B57/B61</f>
        <v>0.66666666666666663</v>
      </c>
    </row>
    <row r="58" spans="1:13" x14ac:dyDescent="0.3">
      <c r="A58" s="2" t="s">
        <v>63</v>
      </c>
      <c r="B58" s="2">
        <v>0</v>
      </c>
      <c r="C58" s="7">
        <f>B58/B61</f>
        <v>0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6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2</v>
      </c>
      <c r="C64" s="7">
        <f>B64/B69</f>
        <v>0.33333333333333331</v>
      </c>
    </row>
    <row r="65" spans="1:4" x14ac:dyDescent="0.3">
      <c r="A65" s="2" t="s">
        <v>43</v>
      </c>
      <c r="B65" s="2">
        <v>3</v>
      </c>
      <c r="C65" s="7">
        <f>B65/B69</f>
        <v>0.5</v>
      </c>
    </row>
    <row r="66" spans="1:4" x14ac:dyDescent="0.3">
      <c r="A66" s="2" t="s">
        <v>44</v>
      </c>
      <c r="B66" s="2">
        <v>1</v>
      </c>
      <c r="C66" s="7">
        <f>B66/B69</f>
        <v>0.16666666666666666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6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2</v>
      </c>
      <c r="C72" s="7">
        <f>B72/B77</f>
        <v>0.33333333333333331</v>
      </c>
    </row>
    <row r="73" spans="1:4" x14ac:dyDescent="0.3">
      <c r="A73" s="2" t="s">
        <v>43</v>
      </c>
      <c r="B73" s="2">
        <v>3</v>
      </c>
      <c r="C73" s="7">
        <f>B73/B77</f>
        <v>0.5</v>
      </c>
    </row>
    <row r="74" spans="1:4" x14ac:dyDescent="0.3">
      <c r="A74" s="2" t="s">
        <v>69</v>
      </c>
      <c r="B74" s="2">
        <v>1</v>
      </c>
      <c r="C74" s="7">
        <f>B74/B77</f>
        <v>0.16666666666666666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6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2</v>
      </c>
      <c r="C80" s="7">
        <f>B80/B85</f>
        <v>0.33333333333333331</v>
      </c>
    </row>
    <row r="81" spans="1:3" x14ac:dyDescent="0.3">
      <c r="A81" s="2" t="s">
        <v>43</v>
      </c>
      <c r="B81" s="2">
        <v>3</v>
      </c>
      <c r="C81" s="7">
        <f>B81/B85</f>
        <v>0.5</v>
      </c>
    </row>
    <row r="82" spans="1:3" x14ac:dyDescent="0.3">
      <c r="A82" s="2" t="s">
        <v>44</v>
      </c>
      <c r="B82" s="2">
        <v>1</v>
      </c>
      <c r="C82" s="7">
        <f>B82/B85</f>
        <v>0.16666666666666666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6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0</v>
      </c>
      <c r="C88" s="7">
        <f>B88/B93</f>
        <v>0</v>
      </c>
    </row>
    <row r="89" spans="1:3" x14ac:dyDescent="0.3">
      <c r="A89" s="2" t="s">
        <v>72</v>
      </c>
      <c r="B89" s="2">
        <v>4</v>
      </c>
      <c r="C89" s="7">
        <f>B89/B93</f>
        <v>0.66666666666666663</v>
      </c>
    </row>
    <row r="90" spans="1:3" x14ac:dyDescent="0.3">
      <c r="A90" s="2" t="s">
        <v>73</v>
      </c>
      <c r="B90" s="2">
        <v>2</v>
      </c>
      <c r="C90" s="7">
        <f>B90/B93</f>
        <v>0.33333333333333331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6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67</v>
      </c>
    </row>
    <row r="96" spans="1:3" x14ac:dyDescent="0.3">
      <c r="A96" s="2" t="s">
        <v>65</v>
      </c>
      <c r="B96" s="2">
        <v>2</v>
      </c>
      <c r="C96" s="7">
        <f>B96/B101</f>
        <v>0.33333333333333331</v>
      </c>
    </row>
    <row r="97" spans="1:3" x14ac:dyDescent="0.3">
      <c r="A97" s="2" t="s">
        <v>43</v>
      </c>
      <c r="B97" s="2">
        <v>3</v>
      </c>
      <c r="C97" s="7">
        <f>B97/B101</f>
        <v>0.5</v>
      </c>
    </row>
    <row r="98" spans="1:3" x14ac:dyDescent="0.3">
      <c r="A98" s="2" t="s">
        <v>76</v>
      </c>
      <c r="B98" s="2">
        <v>1</v>
      </c>
      <c r="C98" s="7">
        <f>B98/B101</f>
        <v>0.16666666666666666</v>
      </c>
    </row>
    <row r="99" spans="1:3" x14ac:dyDescent="0.3">
      <c r="A99" s="2" t="s">
        <v>77</v>
      </c>
      <c r="B99" s="2">
        <v>0</v>
      </c>
      <c r="C99" s="7">
        <f>B99/B101</f>
        <v>0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6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4</v>
      </c>
      <c r="C104" s="7">
        <f>B104/B109</f>
        <v>0.66666666666666663</v>
      </c>
    </row>
    <row r="105" spans="1:3" x14ac:dyDescent="0.3">
      <c r="A105" s="2" t="s">
        <v>81</v>
      </c>
      <c r="B105" s="2">
        <v>1</v>
      </c>
      <c r="C105" s="7">
        <f>B105/B109</f>
        <v>0.16666666666666666</v>
      </c>
    </row>
    <row r="106" spans="1:3" x14ac:dyDescent="0.3">
      <c r="A106" s="2" t="s">
        <v>44</v>
      </c>
      <c r="B106" s="2">
        <v>1</v>
      </c>
      <c r="C106" s="7">
        <f>B106/B109</f>
        <v>0.16666666666666666</v>
      </c>
    </row>
    <row r="107" spans="1:3" x14ac:dyDescent="0.3">
      <c r="A107" s="2" t="s">
        <v>83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6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4</v>
      </c>
      <c r="C112" s="7">
        <f>B112/B117</f>
        <v>0.66666666666666663</v>
      </c>
    </row>
    <row r="113" spans="1:3" x14ac:dyDescent="0.3">
      <c r="A113" s="2" t="s">
        <v>43</v>
      </c>
      <c r="B113" s="2">
        <v>1</v>
      </c>
      <c r="C113" s="7">
        <f>B113/B117</f>
        <v>0.16666666666666666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1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6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3</v>
      </c>
      <c r="C120" s="7">
        <f>B120/B125</f>
        <v>0.5</v>
      </c>
    </row>
    <row r="121" spans="1:3" x14ac:dyDescent="0.3">
      <c r="A121" s="2" t="s">
        <v>54</v>
      </c>
      <c r="B121" s="2">
        <v>2</v>
      </c>
      <c r="C121" s="7">
        <f>B121/B125</f>
        <v>0.33333333333333331</v>
      </c>
    </row>
    <row r="122" spans="1:3" x14ac:dyDescent="0.3">
      <c r="A122" s="2" t="s">
        <v>44</v>
      </c>
      <c r="B122" s="2">
        <v>1</v>
      </c>
      <c r="C122" s="7">
        <f>B122/B125</f>
        <v>0.16666666666666666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6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5</v>
      </c>
      <c r="C130" s="7">
        <f>B130/B135</f>
        <v>0.83333333333333337</v>
      </c>
    </row>
    <row r="131" spans="1:3" x14ac:dyDescent="0.3">
      <c r="A131" s="2" t="s">
        <v>86</v>
      </c>
      <c r="B131" s="2">
        <v>1</v>
      </c>
      <c r="C131" s="7">
        <f>B131/B135</f>
        <v>0.16666666666666666</v>
      </c>
    </row>
    <row r="132" spans="1:3" x14ac:dyDescent="0.3">
      <c r="A132" s="2" t="s">
        <v>44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6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3</v>
      </c>
      <c r="C138" s="7">
        <f>B138/B145</f>
        <v>0.15789473684210525</v>
      </c>
    </row>
    <row r="139" spans="1:3" x14ac:dyDescent="0.3">
      <c r="A139" s="2" t="s">
        <v>2</v>
      </c>
      <c r="B139" s="2">
        <v>5</v>
      </c>
      <c r="C139" s="7">
        <f>B139/B145</f>
        <v>0.26315789473684209</v>
      </c>
    </row>
    <row r="140" spans="1:3" x14ac:dyDescent="0.3">
      <c r="A140" s="2" t="s">
        <v>3</v>
      </c>
      <c r="B140" s="2">
        <v>3</v>
      </c>
      <c r="C140" s="7">
        <f>B140/B145</f>
        <v>0.15789473684210525</v>
      </c>
    </row>
    <row r="141" spans="1:3" x14ac:dyDescent="0.3">
      <c r="A141" s="2" t="s">
        <v>4</v>
      </c>
      <c r="B141" s="2">
        <v>3</v>
      </c>
      <c r="C141" s="7">
        <f>B141/B145</f>
        <v>0.15789473684210525</v>
      </c>
    </row>
    <row r="142" spans="1:3" x14ac:dyDescent="0.3">
      <c r="A142" s="2" t="s">
        <v>5</v>
      </c>
      <c r="B142" s="2">
        <v>2</v>
      </c>
      <c r="C142" s="7">
        <f>B142/B145</f>
        <v>0.10526315789473684</v>
      </c>
    </row>
    <row r="143" spans="1:3" x14ac:dyDescent="0.3">
      <c r="A143" s="2" t="s">
        <v>6</v>
      </c>
      <c r="B143" s="2">
        <v>2</v>
      </c>
      <c r="C143" s="7">
        <f>B143/B145</f>
        <v>0.10526315789473684</v>
      </c>
    </row>
    <row r="144" spans="1:3" x14ac:dyDescent="0.3">
      <c r="A144" s="2" t="s">
        <v>7</v>
      </c>
      <c r="B144" s="2">
        <v>1</v>
      </c>
      <c r="C144" s="7">
        <f>B144/B145</f>
        <v>5.2631578947368418E-2</v>
      </c>
    </row>
    <row r="145" spans="1:3" x14ac:dyDescent="0.3">
      <c r="A145" s="6" t="s">
        <v>99</v>
      </c>
      <c r="B145" s="6">
        <f>SUM(B138:B144)</f>
        <v>19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>
        <v>4</v>
      </c>
      <c r="C149" s="7">
        <f>B149/B162</f>
        <v>0.14285714285714285</v>
      </c>
    </row>
    <row r="150" spans="1:3" x14ac:dyDescent="0.3">
      <c r="A150" s="2" t="s">
        <v>10</v>
      </c>
      <c r="B150" s="2">
        <v>2</v>
      </c>
      <c r="C150" s="7">
        <f>B150/B162</f>
        <v>7.1428571428571425E-2</v>
      </c>
    </row>
    <row r="151" spans="1:3" x14ac:dyDescent="0.3">
      <c r="A151" s="2" t="s">
        <v>11</v>
      </c>
      <c r="B151" s="2">
        <v>2</v>
      </c>
      <c r="C151" s="7">
        <f>B151/B162</f>
        <v>7.1428571428571425E-2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3</v>
      </c>
      <c r="C153" s="7">
        <f>B153/B162</f>
        <v>0.10714285714285714</v>
      </c>
    </row>
    <row r="154" spans="1:3" x14ac:dyDescent="0.3">
      <c r="A154" s="2" t="s">
        <v>14</v>
      </c>
      <c r="B154" s="2">
        <v>6</v>
      </c>
      <c r="C154" s="7">
        <f>B154/B162</f>
        <v>0.21428571428571427</v>
      </c>
    </row>
    <row r="155" spans="1:3" x14ac:dyDescent="0.3">
      <c r="A155" s="2" t="s">
        <v>15</v>
      </c>
      <c r="B155" s="2"/>
      <c r="C155" s="7">
        <f>B155/B162</f>
        <v>0</v>
      </c>
    </row>
    <row r="156" spans="1:3" x14ac:dyDescent="0.3">
      <c r="A156" s="2" t="s">
        <v>16</v>
      </c>
      <c r="B156" s="2">
        <v>1</v>
      </c>
      <c r="C156" s="7">
        <f>B156/B162</f>
        <v>3.5714285714285712E-2</v>
      </c>
    </row>
    <row r="157" spans="1:3" x14ac:dyDescent="0.3">
      <c r="A157" s="2" t="s">
        <v>17</v>
      </c>
      <c r="B157" s="2">
        <v>2</v>
      </c>
      <c r="C157" s="7">
        <f>B157/B162</f>
        <v>7.1428571428571425E-2</v>
      </c>
    </row>
    <row r="158" spans="1:3" x14ac:dyDescent="0.3">
      <c r="A158" s="2" t="s">
        <v>18</v>
      </c>
      <c r="B158" s="2">
        <v>4</v>
      </c>
      <c r="C158" s="7">
        <f>B158/B162</f>
        <v>0.14285714285714285</v>
      </c>
    </row>
    <row r="159" spans="1:3" x14ac:dyDescent="0.3">
      <c r="A159" s="2" t="s">
        <v>19</v>
      </c>
      <c r="B159" s="2">
        <v>1</v>
      </c>
      <c r="C159" s="7">
        <f>B159/B162</f>
        <v>3.5714285714285712E-2</v>
      </c>
    </row>
    <row r="160" spans="1:3" x14ac:dyDescent="0.3">
      <c r="A160" s="2" t="s">
        <v>20</v>
      </c>
      <c r="B160" s="2">
        <v>3</v>
      </c>
      <c r="C160" s="7">
        <f>B160/B162</f>
        <v>0.10714285714285714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28</v>
      </c>
      <c r="C162" s="9">
        <f>SUM(C148:C161)</f>
        <v>0.99999999999999978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4</v>
      </c>
      <c r="C165" s="7">
        <f>B165/B167</f>
        <v>0.66666666666666663</v>
      </c>
    </row>
    <row r="166" spans="1:3" x14ac:dyDescent="0.3">
      <c r="A166" s="2" t="s">
        <v>94</v>
      </c>
      <c r="B166" s="2">
        <v>2</v>
      </c>
      <c r="C166" s="7">
        <f>B166/B167</f>
        <v>0.33333333333333331</v>
      </c>
    </row>
    <row r="167" spans="1:3" x14ac:dyDescent="0.3">
      <c r="A167" s="6" t="s">
        <v>99</v>
      </c>
      <c r="B167" s="6">
        <f>SUM(B165:B166)</f>
        <v>6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4</v>
      </c>
      <c r="C170" s="7">
        <f>B170/B172</f>
        <v>0.66666666666666663</v>
      </c>
    </row>
    <row r="171" spans="1:3" x14ac:dyDescent="0.3">
      <c r="A171" s="2" t="s">
        <v>98</v>
      </c>
      <c r="B171" s="2">
        <v>2</v>
      </c>
      <c r="C171" s="7">
        <f>B171/B172</f>
        <v>0.33333333333333331</v>
      </c>
    </row>
    <row r="172" spans="1:3" x14ac:dyDescent="0.3">
      <c r="A172" s="6" t="s">
        <v>99</v>
      </c>
      <c r="B172" s="6">
        <f>SUM(B170:B171)</f>
        <v>6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activeCell="A2" sqref="A2:I2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107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14</v>
      </c>
      <c r="C6" s="7">
        <f>B6/B11</f>
        <v>0.7</v>
      </c>
    </row>
    <row r="7" spans="1:9" x14ac:dyDescent="0.3">
      <c r="A7" s="2" t="s">
        <v>43</v>
      </c>
      <c r="B7" s="2">
        <v>6</v>
      </c>
      <c r="C7" s="7">
        <f>B7/B11</f>
        <v>0.3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20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15</v>
      </c>
      <c r="C14" s="7">
        <f>B14/B19</f>
        <v>0.75</v>
      </c>
    </row>
    <row r="15" spans="1:9" x14ac:dyDescent="0.3">
      <c r="A15" s="2" t="s">
        <v>48</v>
      </c>
      <c r="B15" s="2">
        <v>5</v>
      </c>
      <c r="C15" s="7">
        <f>B15/B19</f>
        <v>0.25</v>
      </c>
    </row>
    <row r="16" spans="1:9" x14ac:dyDescent="0.3">
      <c r="A16" s="2" t="s">
        <v>49</v>
      </c>
      <c r="B16" s="2">
        <v>0</v>
      </c>
      <c r="C16" s="7">
        <f>B16/B19</f>
        <v>0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20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9</v>
      </c>
      <c r="C24" s="7">
        <f>B24/B29</f>
        <v>0.45</v>
      </c>
      <c r="D24" s="4"/>
    </row>
    <row r="25" spans="1:4" x14ac:dyDescent="0.3">
      <c r="A25" s="2" t="s">
        <v>43</v>
      </c>
      <c r="B25" s="2">
        <v>11</v>
      </c>
      <c r="C25" s="7">
        <f>B25/B29</f>
        <v>0.55000000000000004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20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11</v>
      </c>
      <c r="C32" s="7">
        <f>B32/B37</f>
        <v>0.55000000000000004</v>
      </c>
    </row>
    <row r="33" spans="1:4" x14ac:dyDescent="0.3">
      <c r="A33" s="2" t="s">
        <v>43</v>
      </c>
      <c r="B33" s="2">
        <v>9</v>
      </c>
      <c r="C33" s="7">
        <f>B33/B37</f>
        <v>0.45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45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20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13</v>
      </c>
      <c r="C40" s="7">
        <f>B40/B45</f>
        <v>0.65</v>
      </c>
    </row>
    <row r="41" spans="1:4" x14ac:dyDescent="0.3">
      <c r="A41" s="2" t="s">
        <v>43</v>
      </c>
      <c r="B41" s="2">
        <v>7</v>
      </c>
      <c r="C41" s="7">
        <f>B41/B45</f>
        <v>0.35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20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9</v>
      </c>
      <c r="C48" s="7">
        <f>B48/B53</f>
        <v>0.45</v>
      </c>
    </row>
    <row r="49" spans="1:13" x14ac:dyDescent="0.3">
      <c r="A49" s="2" t="s">
        <v>43</v>
      </c>
      <c r="B49" s="2">
        <v>11</v>
      </c>
      <c r="C49" s="7">
        <f>B49/B53</f>
        <v>0.55000000000000004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20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7</v>
      </c>
      <c r="C56" s="7">
        <f>B56/B61</f>
        <v>0.35</v>
      </c>
    </row>
    <row r="57" spans="1:13" x14ac:dyDescent="0.3">
      <c r="A57" s="2" t="s">
        <v>62</v>
      </c>
      <c r="B57" s="2">
        <v>13</v>
      </c>
      <c r="C57" s="7">
        <f>B57/B61</f>
        <v>0.65</v>
      </c>
    </row>
    <row r="58" spans="1:13" x14ac:dyDescent="0.3">
      <c r="A58" s="2" t="s">
        <v>63</v>
      </c>
      <c r="B58" s="2">
        <v>0</v>
      </c>
      <c r="C58" s="7">
        <f>B58/B61</f>
        <v>0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20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7</v>
      </c>
      <c r="C64" s="7">
        <f>B64/B69</f>
        <v>0.35</v>
      </c>
    </row>
    <row r="65" spans="1:4" x14ac:dyDescent="0.3">
      <c r="A65" s="2" t="s">
        <v>43</v>
      </c>
      <c r="B65" s="2">
        <v>13</v>
      </c>
      <c r="C65" s="7">
        <f>B65/B69</f>
        <v>0.65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20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6</v>
      </c>
      <c r="C72" s="7">
        <f>B72/B77</f>
        <v>0.3</v>
      </c>
    </row>
    <row r="73" spans="1:4" x14ac:dyDescent="0.3">
      <c r="A73" s="2" t="s">
        <v>43</v>
      </c>
      <c r="B73" s="2">
        <v>14</v>
      </c>
      <c r="C73" s="7">
        <f>B73/B77</f>
        <v>0.7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70</v>
      </c>
      <c r="B75" s="2"/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20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5</v>
      </c>
      <c r="C80" s="7">
        <f>B80/B85</f>
        <v>0.25</v>
      </c>
    </row>
    <row r="81" spans="1:3" x14ac:dyDescent="0.3">
      <c r="A81" s="2" t="s">
        <v>43</v>
      </c>
      <c r="B81" s="2">
        <v>15</v>
      </c>
      <c r="C81" s="7">
        <f>B81/B85</f>
        <v>0.75</v>
      </c>
    </row>
    <row r="82" spans="1:3" x14ac:dyDescent="0.3">
      <c r="A82" s="2" t="s">
        <v>44</v>
      </c>
      <c r="B82" s="2">
        <v>0</v>
      </c>
      <c r="C82" s="7">
        <f>B82/B85</f>
        <v>0</v>
      </c>
    </row>
    <row r="83" spans="1:3" x14ac:dyDescent="0.3">
      <c r="A83" s="2" t="s">
        <v>56</v>
      </c>
      <c r="B83" s="2">
        <v>0</v>
      </c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20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4</v>
      </c>
      <c r="C88" s="7">
        <f>B88/B93</f>
        <v>0.2</v>
      </c>
    </row>
    <row r="89" spans="1:3" x14ac:dyDescent="0.3">
      <c r="A89" s="2" t="s">
        <v>72</v>
      </c>
      <c r="B89" s="2">
        <v>16</v>
      </c>
      <c r="C89" s="7">
        <f>B89/B93</f>
        <v>0.8</v>
      </c>
    </row>
    <row r="90" spans="1:3" x14ac:dyDescent="0.3">
      <c r="A90" s="2" t="s">
        <v>73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20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67</v>
      </c>
    </row>
    <row r="96" spans="1:3" x14ac:dyDescent="0.3">
      <c r="A96" s="2" t="s">
        <v>65</v>
      </c>
      <c r="B96" s="2">
        <v>12</v>
      </c>
      <c r="C96" s="7">
        <f>B96/B101</f>
        <v>0.6</v>
      </c>
    </row>
    <row r="97" spans="1:3" x14ac:dyDescent="0.3">
      <c r="A97" s="2" t="s">
        <v>43</v>
      </c>
      <c r="B97" s="2">
        <v>8</v>
      </c>
      <c r="C97" s="7">
        <f>B97/B101</f>
        <v>0.4</v>
      </c>
    </row>
    <row r="98" spans="1:3" x14ac:dyDescent="0.3">
      <c r="A98" s="2" t="s">
        <v>76</v>
      </c>
      <c r="B98" s="2">
        <v>0</v>
      </c>
      <c r="C98" s="7">
        <f>B98/B101</f>
        <v>0</v>
      </c>
    </row>
    <row r="99" spans="1:3" x14ac:dyDescent="0.3">
      <c r="A99" s="2" t="s">
        <v>77</v>
      </c>
      <c r="B99" s="2">
        <v>0</v>
      </c>
      <c r="C99" s="7">
        <f>B99/B101</f>
        <v>0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20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11</v>
      </c>
      <c r="C104" s="7">
        <f>B104/B109</f>
        <v>0.55000000000000004</v>
      </c>
    </row>
    <row r="105" spans="1:3" x14ac:dyDescent="0.3">
      <c r="A105" s="2" t="s">
        <v>81</v>
      </c>
      <c r="B105" s="2">
        <v>9</v>
      </c>
      <c r="C105" s="7">
        <f>B105/B109</f>
        <v>0.45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83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20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14</v>
      </c>
      <c r="C112" s="7">
        <f>B112/B117</f>
        <v>0.7</v>
      </c>
    </row>
    <row r="113" spans="1:3" x14ac:dyDescent="0.3">
      <c r="A113" s="2" t="s">
        <v>43</v>
      </c>
      <c r="B113" s="2">
        <v>6</v>
      </c>
      <c r="C113" s="7">
        <f>B113/B117</f>
        <v>0.3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20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4</v>
      </c>
      <c r="C120" s="7">
        <f>B120/B125</f>
        <v>0.2</v>
      </c>
    </row>
    <row r="121" spans="1:3" x14ac:dyDescent="0.3">
      <c r="A121" s="2" t="s">
        <v>54</v>
      </c>
      <c r="B121" s="2">
        <v>16</v>
      </c>
      <c r="C121" s="7">
        <f>B121/B125</f>
        <v>0.8</v>
      </c>
    </row>
    <row r="122" spans="1:3" x14ac:dyDescent="0.3">
      <c r="A122" s="2" t="s">
        <v>44</v>
      </c>
      <c r="B122" s="2">
        <v>0</v>
      </c>
      <c r="C122" s="7">
        <f>B122/B125</f>
        <v>0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20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15</v>
      </c>
      <c r="C130" s="7">
        <f>B130/B135</f>
        <v>0.75</v>
      </c>
    </row>
    <row r="131" spans="1:3" x14ac:dyDescent="0.3">
      <c r="A131" s="2" t="s">
        <v>86</v>
      </c>
      <c r="B131" s="2">
        <v>5</v>
      </c>
      <c r="C131" s="7">
        <f>B131/B135</f>
        <v>0.25</v>
      </c>
    </row>
    <row r="132" spans="1:3" x14ac:dyDescent="0.3">
      <c r="A132" s="2" t="s">
        <v>44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20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16</v>
      </c>
      <c r="C138" s="7">
        <f>B138/B145</f>
        <v>0.18390804597701149</v>
      </c>
    </row>
    <row r="139" spans="1:3" x14ac:dyDescent="0.3">
      <c r="A139" s="2" t="s">
        <v>2</v>
      </c>
      <c r="B139" s="2">
        <v>12</v>
      </c>
      <c r="C139" s="7">
        <f>B139/B145</f>
        <v>0.13793103448275862</v>
      </c>
    </row>
    <row r="140" spans="1:3" x14ac:dyDescent="0.3">
      <c r="A140" s="2" t="s">
        <v>3</v>
      </c>
      <c r="B140" s="2">
        <v>18</v>
      </c>
      <c r="C140" s="7">
        <f>B140/B145</f>
        <v>0.20689655172413793</v>
      </c>
    </row>
    <row r="141" spans="1:3" x14ac:dyDescent="0.3">
      <c r="A141" s="2" t="s">
        <v>4</v>
      </c>
      <c r="B141" s="2">
        <v>10</v>
      </c>
      <c r="C141" s="7">
        <f>B141/B145</f>
        <v>0.11494252873563218</v>
      </c>
    </row>
    <row r="142" spans="1:3" x14ac:dyDescent="0.3">
      <c r="A142" s="2" t="s">
        <v>5</v>
      </c>
      <c r="B142" s="2">
        <v>14</v>
      </c>
      <c r="C142" s="7">
        <f>B142/B145</f>
        <v>0.16091954022988506</v>
      </c>
    </row>
    <row r="143" spans="1:3" x14ac:dyDescent="0.3">
      <c r="A143" s="2" t="s">
        <v>6</v>
      </c>
      <c r="B143" s="2">
        <v>17</v>
      </c>
      <c r="C143" s="7">
        <f>B143/B145</f>
        <v>0.19540229885057472</v>
      </c>
    </row>
    <row r="144" spans="1:3" x14ac:dyDescent="0.3">
      <c r="A144" s="2" t="s">
        <v>7</v>
      </c>
      <c r="B144" s="2">
        <v>0</v>
      </c>
      <c r="C144" s="7">
        <f>B144/B145</f>
        <v>0</v>
      </c>
    </row>
    <row r="145" spans="1:3" x14ac:dyDescent="0.3">
      <c r="A145" s="6" t="s">
        <v>99</v>
      </c>
      <c r="B145" s="6">
        <f>SUM(B138:B144)</f>
        <v>87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2</v>
      </c>
      <c r="C148" s="7">
        <f>B148/B162</f>
        <v>2.0408163265306121E-2</v>
      </c>
    </row>
    <row r="149" spans="1:3" x14ac:dyDescent="0.3">
      <c r="A149" s="2" t="s">
        <v>9</v>
      </c>
      <c r="B149" s="2">
        <v>12</v>
      </c>
      <c r="C149" s="7">
        <f>B149/B162</f>
        <v>0.12244897959183673</v>
      </c>
    </row>
    <row r="150" spans="1:3" x14ac:dyDescent="0.3">
      <c r="A150" s="2" t="s">
        <v>10</v>
      </c>
      <c r="B150" s="2">
        <v>7</v>
      </c>
      <c r="C150" s="7">
        <f>B150/B162</f>
        <v>7.1428571428571425E-2</v>
      </c>
    </row>
    <row r="151" spans="1:3" x14ac:dyDescent="0.3">
      <c r="A151" s="2" t="s">
        <v>11</v>
      </c>
      <c r="B151" s="2">
        <v>4</v>
      </c>
      <c r="C151" s="7">
        <f>B151/B162</f>
        <v>4.0816326530612242E-2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17</v>
      </c>
      <c r="C153" s="7">
        <f>B153/B162</f>
        <v>0.17346938775510204</v>
      </c>
    </row>
    <row r="154" spans="1:3" x14ac:dyDescent="0.3">
      <c r="A154" s="2" t="s">
        <v>14</v>
      </c>
      <c r="B154" s="2">
        <v>16</v>
      </c>
      <c r="C154" s="7">
        <f>B154/B162</f>
        <v>0.16326530612244897</v>
      </c>
    </row>
    <row r="155" spans="1:3" x14ac:dyDescent="0.3">
      <c r="A155" s="2" t="s">
        <v>15</v>
      </c>
      <c r="B155" s="2">
        <v>5</v>
      </c>
      <c r="C155" s="7">
        <f>B155/B162</f>
        <v>5.1020408163265307E-2</v>
      </c>
    </row>
    <row r="156" spans="1:3" x14ac:dyDescent="0.3">
      <c r="A156" s="2" t="s">
        <v>16</v>
      </c>
      <c r="B156" s="2">
        <v>1</v>
      </c>
      <c r="C156" s="7">
        <f>B156/B162</f>
        <v>1.020408163265306E-2</v>
      </c>
    </row>
    <row r="157" spans="1:3" x14ac:dyDescent="0.3">
      <c r="A157" s="2" t="s">
        <v>17</v>
      </c>
      <c r="B157" s="2">
        <v>0</v>
      </c>
      <c r="C157" s="7">
        <f>B157/B162</f>
        <v>0</v>
      </c>
    </row>
    <row r="158" spans="1:3" x14ac:dyDescent="0.3">
      <c r="A158" s="2" t="s">
        <v>18</v>
      </c>
      <c r="B158" s="2">
        <v>19</v>
      </c>
      <c r="C158" s="7">
        <f>B158/B162</f>
        <v>0.19387755102040816</v>
      </c>
    </row>
    <row r="159" spans="1:3" x14ac:dyDescent="0.3">
      <c r="A159" s="2" t="s">
        <v>19</v>
      </c>
      <c r="B159" s="2">
        <v>12</v>
      </c>
      <c r="C159" s="7">
        <f>B159/B162</f>
        <v>0.12244897959183673</v>
      </c>
    </row>
    <row r="160" spans="1:3" x14ac:dyDescent="0.3">
      <c r="A160" s="2" t="s">
        <v>20</v>
      </c>
      <c r="B160" s="2">
        <v>3</v>
      </c>
      <c r="C160" s="7">
        <f>B160/B162</f>
        <v>3.0612244897959183E-2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98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17</v>
      </c>
      <c r="C165" s="7">
        <f>B165/B167</f>
        <v>0.85</v>
      </c>
    </row>
    <row r="166" spans="1:3" x14ac:dyDescent="0.3">
      <c r="A166" s="2" t="s">
        <v>94</v>
      </c>
      <c r="B166" s="2">
        <v>3</v>
      </c>
      <c r="C166" s="7">
        <f>B166/B167</f>
        <v>0.15</v>
      </c>
    </row>
    <row r="167" spans="1:3" x14ac:dyDescent="0.3">
      <c r="A167" s="6" t="s">
        <v>99</v>
      </c>
      <c r="B167" s="6">
        <f>SUM(B165:B166)</f>
        <v>20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17</v>
      </c>
      <c r="C170" s="7">
        <f>B170/B172</f>
        <v>0.85</v>
      </c>
    </row>
    <row r="171" spans="1:3" x14ac:dyDescent="0.3">
      <c r="A171" s="2" t="s">
        <v>98</v>
      </c>
      <c r="B171" s="2">
        <v>3</v>
      </c>
      <c r="C171" s="7">
        <f>B171/B172</f>
        <v>0.15</v>
      </c>
    </row>
    <row r="172" spans="1:3" x14ac:dyDescent="0.3">
      <c r="A172" s="6" t="s">
        <v>99</v>
      </c>
      <c r="B172" s="6">
        <f>SUM(B170:B171)</f>
        <v>20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106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3</v>
      </c>
      <c r="C6" s="7">
        <f>B6/B11</f>
        <v>0.375</v>
      </c>
    </row>
    <row r="7" spans="1:9" x14ac:dyDescent="0.3">
      <c r="A7" s="2" t="s">
        <v>43</v>
      </c>
      <c r="B7" s="2">
        <v>4</v>
      </c>
      <c r="C7" s="7">
        <f>B7/B11</f>
        <v>0.5</v>
      </c>
    </row>
    <row r="8" spans="1:9" x14ac:dyDescent="0.3">
      <c r="A8" s="2" t="s">
        <v>44</v>
      </c>
      <c r="B8" s="2">
        <v>1</v>
      </c>
      <c r="C8" s="7">
        <f>B8/B11</f>
        <v>0.125</v>
      </c>
    </row>
    <row r="9" spans="1:9" x14ac:dyDescent="0.3">
      <c r="A9" s="2" t="s">
        <v>45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8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3</v>
      </c>
      <c r="C14" s="7">
        <f>B14/B19</f>
        <v>0.375</v>
      </c>
    </row>
    <row r="15" spans="1:9" x14ac:dyDescent="0.3">
      <c r="A15" s="2" t="s">
        <v>48</v>
      </c>
      <c r="B15" s="2">
        <v>4</v>
      </c>
      <c r="C15" s="7">
        <f>B15/B19</f>
        <v>0.5</v>
      </c>
    </row>
    <row r="16" spans="1:9" x14ac:dyDescent="0.3">
      <c r="A16" s="2" t="s">
        <v>49</v>
      </c>
      <c r="B16" s="2">
        <v>1</v>
      </c>
      <c r="C16" s="7">
        <f>B16/B19</f>
        <v>0.125</v>
      </c>
    </row>
    <row r="17" spans="1:4" x14ac:dyDescent="0.3">
      <c r="A17" s="2" t="s">
        <v>45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8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5</v>
      </c>
      <c r="C24" s="7">
        <f>B24/B29</f>
        <v>0.625</v>
      </c>
      <c r="D24" s="4"/>
    </row>
    <row r="25" spans="1:4" x14ac:dyDescent="0.3">
      <c r="A25" s="2" t="s">
        <v>43</v>
      </c>
      <c r="B25" s="2">
        <v>3</v>
      </c>
      <c r="C25" s="7">
        <f>B25/B29</f>
        <v>0.375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8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6</v>
      </c>
      <c r="C32" s="7">
        <f>B32/B37</f>
        <v>0.75</v>
      </c>
    </row>
    <row r="33" spans="1:4" x14ac:dyDescent="0.3">
      <c r="A33" s="2" t="s">
        <v>43</v>
      </c>
      <c r="B33" s="2">
        <v>2</v>
      </c>
      <c r="C33" s="7">
        <f>B33/B37</f>
        <v>0.25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45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8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6</v>
      </c>
      <c r="C40" s="7">
        <f>B40/B45</f>
        <v>0.75</v>
      </c>
    </row>
    <row r="41" spans="1:4" x14ac:dyDescent="0.3">
      <c r="A41" s="2" t="s">
        <v>43</v>
      </c>
      <c r="B41" s="2">
        <v>2</v>
      </c>
      <c r="C41" s="7">
        <f>B41/B45</f>
        <v>0.25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8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3</v>
      </c>
      <c r="C48" s="7">
        <f>B48/B53</f>
        <v>0.375</v>
      </c>
    </row>
    <row r="49" spans="1:13" x14ac:dyDescent="0.3">
      <c r="A49" s="2" t="s">
        <v>43</v>
      </c>
      <c r="B49" s="2">
        <v>5</v>
      </c>
      <c r="C49" s="7">
        <f>B49/B53</f>
        <v>0.625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8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4</v>
      </c>
      <c r="C56" s="7">
        <f>B56/B61</f>
        <v>0.5</v>
      </c>
    </row>
    <row r="57" spans="1:13" x14ac:dyDescent="0.3">
      <c r="A57" s="2" t="s">
        <v>62</v>
      </c>
      <c r="B57" s="2">
        <v>4</v>
      </c>
      <c r="C57" s="7">
        <f>B57/B61</f>
        <v>0.5</v>
      </c>
    </row>
    <row r="58" spans="1:13" x14ac:dyDescent="0.3">
      <c r="A58" s="2" t="s">
        <v>63</v>
      </c>
      <c r="B58" s="2">
        <v>0</v>
      </c>
      <c r="C58" s="7">
        <f>B58/B61</f>
        <v>0</v>
      </c>
    </row>
    <row r="59" spans="1:13" x14ac:dyDescent="0.3">
      <c r="A59" s="2" t="s">
        <v>45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8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4</v>
      </c>
      <c r="C64" s="7">
        <f>B64/B69</f>
        <v>0.5</v>
      </c>
    </row>
    <row r="65" spans="1:4" x14ac:dyDescent="0.3">
      <c r="A65" s="2" t="s">
        <v>43</v>
      </c>
      <c r="B65" s="2">
        <v>4</v>
      </c>
      <c r="C65" s="7">
        <f>B65/B69</f>
        <v>0.5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8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65</v>
      </c>
      <c r="B72" s="2">
        <v>5</v>
      </c>
      <c r="C72" s="7">
        <f>B72/B77</f>
        <v>0.625</v>
      </c>
    </row>
    <row r="73" spans="1:4" x14ac:dyDescent="0.3">
      <c r="A73" s="2" t="s">
        <v>43</v>
      </c>
      <c r="B73" s="2">
        <v>3</v>
      </c>
      <c r="C73" s="7">
        <f>B73/B77</f>
        <v>0.375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70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8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5</v>
      </c>
      <c r="C80" s="7">
        <f>B80/B85</f>
        <v>0.625</v>
      </c>
    </row>
    <row r="81" spans="1:3" x14ac:dyDescent="0.3">
      <c r="A81" s="2" t="s">
        <v>43</v>
      </c>
      <c r="B81" s="2">
        <v>1</v>
      </c>
      <c r="C81" s="7">
        <f>B81/B85</f>
        <v>0.125</v>
      </c>
    </row>
    <row r="82" spans="1:3" x14ac:dyDescent="0.3">
      <c r="A82" s="2" t="s">
        <v>44</v>
      </c>
      <c r="B82" s="2">
        <v>2</v>
      </c>
      <c r="C82" s="7">
        <f>B82/B85</f>
        <v>0.25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8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4</v>
      </c>
      <c r="C88" s="7">
        <f>B88/B93</f>
        <v>0.5</v>
      </c>
    </row>
    <row r="89" spans="1:3" x14ac:dyDescent="0.3">
      <c r="A89" s="2" t="s">
        <v>72</v>
      </c>
      <c r="B89" s="2">
        <v>3</v>
      </c>
      <c r="C89" s="7">
        <f>B89/B93</f>
        <v>0.375</v>
      </c>
    </row>
    <row r="90" spans="1:3" x14ac:dyDescent="0.3">
      <c r="A90" s="2" t="s">
        <v>73</v>
      </c>
      <c r="B90" s="2">
        <v>1</v>
      </c>
      <c r="C90" s="7">
        <f>B90/B93</f>
        <v>0.125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8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67</v>
      </c>
    </row>
    <row r="96" spans="1:3" x14ac:dyDescent="0.3">
      <c r="A96" s="2" t="s">
        <v>65</v>
      </c>
      <c r="B96" s="2">
        <v>5</v>
      </c>
      <c r="C96" s="7">
        <f>B96/B101</f>
        <v>0.625</v>
      </c>
    </row>
    <row r="97" spans="1:3" x14ac:dyDescent="0.3">
      <c r="A97" s="2" t="s">
        <v>43</v>
      </c>
      <c r="B97" s="2">
        <v>3</v>
      </c>
      <c r="C97" s="7">
        <f>B97/B101</f>
        <v>0.375</v>
      </c>
    </row>
    <row r="98" spans="1:3" x14ac:dyDescent="0.3">
      <c r="A98" s="2" t="s">
        <v>76</v>
      </c>
      <c r="B98" s="2">
        <v>0</v>
      </c>
      <c r="C98" s="7">
        <f>B98/B101</f>
        <v>0</v>
      </c>
    </row>
    <row r="99" spans="1:3" x14ac:dyDescent="0.3">
      <c r="A99" s="2" t="s">
        <v>77</v>
      </c>
      <c r="B99" s="2">
        <v>0</v>
      </c>
      <c r="C99" s="7">
        <f>B99/B101</f>
        <v>0</v>
      </c>
    </row>
    <row r="100" spans="1:3" x14ac:dyDescent="0.3">
      <c r="A100" s="2" t="s">
        <v>71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8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58</v>
      </c>
    </row>
    <row r="104" spans="1:3" x14ac:dyDescent="0.3">
      <c r="A104" s="2" t="s">
        <v>80</v>
      </c>
      <c r="B104" s="2">
        <v>5</v>
      </c>
      <c r="C104" s="7">
        <f>B104/B109</f>
        <v>0.625</v>
      </c>
    </row>
    <row r="105" spans="1:3" x14ac:dyDescent="0.3">
      <c r="A105" s="2" t="s">
        <v>81</v>
      </c>
      <c r="B105" s="2">
        <v>3</v>
      </c>
      <c r="C105" s="7">
        <f>B105/B109</f>
        <v>0.375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83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8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5</v>
      </c>
      <c r="C112" s="7">
        <f>B112/B117</f>
        <v>0.625</v>
      </c>
    </row>
    <row r="113" spans="1:3" x14ac:dyDescent="0.3">
      <c r="A113" s="2" t="s">
        <v>43</v>
      </c>
      <c r="B113" s="2">
        <v>2</v>
      </c>
      <c r="C113" s="7">
        <f>B113/B117</f>
        <v>0.25</v>
      </c>
    </row>
    <row r="114" spans="1:3" x14ac:dyDescent="0.3">
      <c r="A114" s="2" t="s">
        <v>44</v>
      </c>
      <c r="B114" s="2">
        <v>1</v>
      </c>
      <c r="C114" s="7">
        <f>B114/B117</f>
        <v>0.125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8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39</v>
      </c>
    </row>
    <row r="120" spans="1:3" x14ac:dyDescent="0.3">
      <c r="A120" s="2" t="s">
        <v>53</v>
      </c>
      <c r="B120" s="2">
        <v>2</v>
      </c>
      <c r="C120" s="7">
        <f>B120/B125</f>
        <v>0.25</v>
      </c>
    </row>
    <row r="121" spans="1:3" x14ac:dyDescent="0.3">
      <c r="A121" s="2" t="s">
        <v>54</v>
      </c>
      <c r="B121" s="2">
        <v>4</v>
      </c>
      <c r="C121" s="7">
        <f>B121/B125</f>
        <v>0.5</v>
      </c>
    </row>
    <row r="122" spans="1:3" x14ac:dyDescent="0.3">
      <c r="A122" s="2" t="s">
        <v>44</v>
      </c>
      <c r="B122" s="2">
        <v>2</v>
      </c>
      <c r="C122" s="7">
        <f>B122/B125</f>
        <v>0.25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8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4</v>
      </c>
      <c r="C130" s="7">
        <f>B130/B135</f>
        <v>0.5</v>
      </c>
    </row>
    <row r="131" spans="1:3" x14ac:dyDescent="0.3">
      <c r="A131" s="2" t="s">
        <v>86</v>
      </c>
      <c r="B131" s="2">
        <v>3</v>
      </c>
      <c r="C131" s="7">
        <f>B131/B135</f>
        <v>0.375</v>
      </c>
    </row>
    <row r="132" spans="1:3" x14ac:dyDescent="0.3">
      <c r="A132" s="2" t="s">
        <v>44</v>
      </c>
      <c r="B132" s="2">
        <v>1</v>
      </c>
      <c r="C132" s="7">
        <f>B132/B135</f>
        <v>0.125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8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3</v>
      </c>
      <c r="C138" s="7">
        <f>B138/B145</f>
        <v>0.13636363636363635</v>
      </c>
    </row>
    <row r="139" spans="1:3" x14ac:dyDescent="0.3">
      <c r="A139" s="2" t="s">
        <v>2</v>
      </c>
      <c r="B139" s="2">
        <v>3</v>
      </c>
      <c r="C139" s="7">
        <f>B139/B145</f>
        <v>0.13636363636363635</v>
      </c>
    </row>
    <row r="140" spans="1:3" x14ac:dyDescent="0.3">
      <c r="A140" s="2" t="s">
        <v>3</v>
      </c>
      <c r="B140" s="2">
        <v>4</v>
      </c>
      <c r="C140" s="7">
        <f>B140/B145</f>
        <v>0.18181818181818182</v>
      </c>
    </row>
    <row r="141" spans="1:3" x14ac:dyDescent="0.3">
      <c r="A141" s="2" t="s">
        <v>4</v>
      </c>
      <c r="B141" s="2">
        <v>1</v>
      </c>
      <c r="C141" s="7">
        <f>B141/B145</f>
        <v>4.5454545454545456E-2</v>
      </c>
    </row>
    <row r="142" spans="1:3" x14ac:dyDescent="0.3">
      <c r="A142" s="2" t="s">
        <v>5</v>
      </c>
      <c r="B142" s="2">
        <v>2</v>
      </c>
      <c r="C142" s="7">
        <f>B142/B145</f>
        <v>9.0909090909090912E-2</v>
      </c>
    </row>
    <row r="143" spans="1:3" x14ac:dyDescent="0.3">
      <c r="A143" s="2" t="s">
        <v>6</v>
      </c>
      <c r="B143" s="2">
        <v>5</v>
      </c>
      <c r="C143" s="7">
        <f>B143/B145</f>
        <v>0.22727272727272727</v>
      </c>
    </row>
    <row r="144" spans="1:3" x14ac:dyDescent="0.3">
      <c r="A144" s="2" t="s">
        <v>7</v>
      </c>
      <c r="B144" s="2">
        <v>4</v>
      </c>
      <c r="C144" s="7">
        <f>B144/B145</f>
        <v>0.18181818181818182</v>
      </c>
    </row>
    <row r="145" spans="1:3" x14ac:dyDescent="0.3">
      <c r="A145" s="6" t="s">
        <v>99</v>
      </c>
      <c r="B145" s="6">
        <f>SUM(B138:B144)</f>
        <v>22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1</v>
      </c>
      <c r="C148" s="7">
        <f>B148/B162</f>
        <v>3.3333333333333333E-2</v>
      </c>
    </row>
    <row r="149" spans="1:3" x14ac:dyDescent="0.3">
      <c r="A149" s="2" t="s">
        <v>9</v>
      </c>
      <c r="B149" s="2">
        <v>5</v>
      </c>
      <c r="C149" s="7">
        <f>B149/B162</f>
        <v>0.16666666666666666</v>
      </c>
    </row>
    <row r="150" spans="1:3" x14ac:dyDescent="0.3">
      <c r="A150" s="2" t="s">
        <v>10</v>
      </c>
      <c r="B150" s="2">
        <v>2</v>
      </c>
      <c r="C150" s="7">
        <f>B150/B162</f>
        <v>6.6666666666666666E-2</v>
      </c>
    </row>
    <row r="151" spans="1:3" x14ac:dyDescent="0.3">
      <c r="A151" s="2" t="s">
        <v>11</v>
      </c>
      <c r="B151" s="2">
        <v>3</v>
      </c>
      <c r="C151" s="7">
        <f>B151/B162</f>
        <v>0.1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2</v>
      </c>
      <c r="C153" s="7">
        <f>B153/B162</f>
        <v>6.6666666666666666E-2</v>
      </c>
    </row>
    <row r="154" spans="1:3" x14ac:dyDescent="0.3">
      <c r="A154" s="2" t="s">
        <v>14</v>
      </c>
      <c r="B154" s="2">
        <v>6</v>
      </c>
      <c r="C154" s="7">
        <f>B154/B162</f>
        <v>0.2</v>
      </c>
    </row>
    <row r="155" spans="1:3" x14ac:dyDescent="0.3">
      <c r="A155" s="2" t="s">
        <v>15</v>
      </c>
      <c r="B155" s="2">
        <v>1</v>
      </c>
      <c r="C155" s="7">
        <f>B155/B162</f>
        <v>3.3333333333333333E-2</v>
      </c>
    </row>
    <row r="156" spans="1:3" x14ac:dyDescent="0.3">
      <c r="A156" s="2" t="s">
        <v>16</v>
      </c>
      <c r="B156" s="2">
        <v>4</v>
      </c>
      <c r="C156" s="7">
        <f>B156/B162</f>
        <v>0.13333333333333333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4</v>
      </c>
      <c r="C158" s="7">
        <f>B158/B162</f>
        <v>0.13333333333333333</v>
      </c>
    </row>
    <row r="159" spans="1:3" x14ac:dyDescent="0.3">
      <c r="A159" s="2" t="s">
        <v>19</v>
      </c>
      <c r="B159" s="2"/>
      <c r="C159" s="7">
        <f>B159/B162</f>
        <v>0</v>
      </c>
    </row>
    <row r="160" spans="1:3" x14ac:dyDescent="0.3">
      <c r="A160" s="2" t="s">
        <v>20</v>
      </c>
      <c r="B160" s="2">
        <v>2</v>
      </c>
      <c r="C160" s="7">
        <f>B160/B162</f>
        <v>6.6666666666666666E-2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30</v>
      </c>
      <c r="C162" s="9">
        <f>SUM(C148:C161)</f>
        <v>0.99999999999999989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</v>
      </c>
      <c r="C165" s="7">
        <f>B165/B167</f>
        <v>0.125</v>
      </c>
    </row>
    <row r="166" spans="1:3" x14ac:dyDescent="0.3">
      <c r="A166" s="2" t="s">
        <v>94</v>
      </c>
      <c r="B166" s="2">
        <v>7</v>
      </c>
      <c r="C166" s="7">
        <f>B166/B167</f>
        <v>0.875</v>
      </c>
    </row>
    <row r="167" spans="1:3" x14ac:dyDescent="0.3">
      <c r="A167" s="6" t="s">
        <v>99</v>
      </c>
      <c r="B167" s="6">
        <f>SUM(B165:B166)</f>
        <v>8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40</v>
      </c>
    </row>
    <row r="170" spans="1:3" x14ac:dyDescent="0.3">
      <c r="A170" s="2" t="s">
        <v>97</v>
      </c>
      <c r="B170" s="2">
        <v>2</v>
      </c>
      <c r="C170" s="7">
        <f>B170/B172</f>
        <v>0.25</v>
      </c>
    </row>
    <row r="171" spans="1:3" x14ac:dyDescent="0.3">
      <c r="A171" s="2" t="s">
        <v>98</v>
      </c>
      <c r="B171" s="2">
        <v>6</v>
      </c>
      <c r="C171" s="7">
        <f>B171/B172</f>
        <v>0.75</v>
      </c>
    </row>
    <row r="172" spans="1:3" x14ac:dyDescent="0.3">
      <c r="A172" s="6" t="s">
        <v>99</v>
      </c>
      <c r="B172" s="6">
        <f>SUM(B170:B171)</f>
        <v>8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商學院</vt:lpstr>
      <vt:lpstr>企管系</vt:lpstr>
      <vt:lpstr>休閒系</vt:lpstr>
      <vt:lpstr>保金系</vt:lpstr>
      <vt:lpstr>財金系</vt:lpstr>
      <vt:lpstr>國貿系</vt:lpstr>
      <vt:lpstr>會資系</vt:lpstr>
      <vt:lpstr>應統系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2019-06-25T01:15:15Z</dcterms:modified>
</cp:coreProperties>
</file>